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xr:revisionPtr revIDLastSave="567" documentId="8_{3E2A83AB-8890-46F8-A634-1A3ECA0C53B4}" xr6:coauthVersionLast="47" xr6:coauthVersionMax="47" xr10:uidLastSave="{8731473B-54EB-4D60-92B7-B0C2F77D0712}"/>
  <workbookProtection workbookAlgorithmName="SHA-512" workbookHashValue="x6IXZuqGHEEpRugFzfujmmDEg+97GTGE9y3SZVOUJO74wScr8JnSb0I1ROMgWtFL3jnXjttTASx28sfxHO2JSg==" workbookSaltValue="+5yPkATeQqgDLZ6d0FOSPw==" workbookSpinCount="100000" lockStructure="1"/>
  <bookViews>
    <workbookView xWindow="-120" yWindow="-120" windowWidth="29040" windowHeight="17520" xr2:uid="{00000000-000D-0000-FFFF-FFFF00000000}"/>
  </bookViews>
  <sheets>
    <sheet name="Catering order form" sheetId="1" r:id="rId1"/>
  </sheets>
  <definedNames>
    <definedName name="_xlnm.Print_Area" localSheetId="0">'Catering order form'!$B$1:$E$112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 l="1"/>
  <c r="E40" i="1"/>
  <c r="E41" i="1"/>
  <c r="E109" i="1"/>
  <c r="E42" i="1" l="1"/>
  <c r="E43" i="1" l="1"/>
  <c r="E44" i="1" l="1"/>
  <c r="E45" i="1" l="1"/>
  <c r="E48" i="1" l="1"/>
  <c r="E50" i="1" l="1"/>
  <c r="E51" i="1" l="1"/>
  <c r="E52" i="1" l="1"/>
  <c r="E53" i="1" l="1"/>
  <c r="E54" i="1" l="1"/>
  <c r="E56" i="1" l="1"/>
  <c r="E57" i="1" l="1"/>
  <c r="E58" i="1" l="1"/>
  <c r="E59" i="1" l="1"/>
  <c r="E60" i="1" l="1"/>
  <c r="E61" i="1" l="1"/>
  <c r="E62" i="1" l="1"/>
  <c r="E63" i="1" l="1"/>
  <c r="E64" i="1" l="1"/>
  <c r="E65" i="1" l="1"/>
  <c r="E66" i="1" l="1"/>
  <c r="E67" i="1" l="1"/>
  <c r="E68" i="1" l="1"/>
  <c r="E70" i="1" l="1"/>
  <c r="E71" i="1" l="1"/>
  <c r="E73" i="1" l="1"/>
  <c r="E74" i="1" l="1"/>
  <c r="E75" i="1" l="1"/>
  <c r="E76" i="1" l="1"/>
  <c r="E77" i="1" l="1"/>
  <c r="E79" i="1" l="1"/>
  <c r="E80" i="1" l="1"/>
  <c r="E81" i="1" l="1"/>
  <c r="E82" i="1" l="1"/>
  <c r="E83" i="1" l="1"/>
  <c r="E84" i="1" l="1"/>
  <c r="E86" i="1" l="1"/>
  <c r="E87" i="1" l="1"/>
  <c r="E88" i="1" l="1"/>
  <c r="E89" i="1" l="1"/>
  <c r="E90" i="1" l="1"/>
  <c r="E91" i="1" l="1"/>
  <c r="E92" i="1" l="1"/>
  <c r="E93" i="1" l="1"/>
  <c r="E94" i="1" l="1"/>
  <c r="E96" i="1" l="1"/>
  <c r="E97" i="1" l="1"/>
  <c r="E98" i="1" l="1"/>
  <c r="E99" i="1" l="1"/>
  <c r="E100" i="1" l="1"/>
  <c r="E103" i="1" l="1"/>
  <c r="E104" i="1" l="1"/>
  <c r="E105" i="1" l="1"/>
  <c r="E112" i="1" s="1"/>
</calcChain>
</file>

<file path=xl/sharedStrings.xml><?xml version="1.0" encoding="utf-8"?>
<sst xmlns="http://schemas.openxmlformats.org/spreadsheetml/2006/main" count="109" uniqueCount="104">
  <si>
    <t>Salad Caprese</t>
  </si>
  <si>
    <t>Classic Chicken Caesar Salad</t>
  </si>
  <si>
    <t>Superfood Salad</t>
  </si>
  <si>
    <t>Greek Salad</t>
  </si>
  <si>
    <t>Cobb Salad</t>
  </si>
  <si>
    <t>Garnish Pack</t>
  </si>
  <si>
    <t>Sashimi</t>
  </si>
  <si>
    <t>Sushi</t>
  </si>
  <si>
    <t>Grilled Vefetables Marinated with Hummus &amp; Flat Breads</t>
  </si>
  <si>
    <t>Finger Sandwich I 4 pieces</t>
  </si>
  <si>
    <t>Classic Club Sandwich I 2 pieces</t>
  </si>
  <si>
    <t>Open Sandwich Garnished I 2 pieces</t>
  </si>
  <si>
    <t>B.L.T. Sandwich I 4 pieces</t>
  </si>
  <si>
    <t>Canapes I 6 pieces</t>
  </si>
  <si>
    <t>Sandwiches</t>
  </si>
  <si>
    <t>on request</t>
  </si>
  <si>
    <t>Phone number:</t>
  </si>
  <si>
    <t>Salad &amp; Cold Meals</t>
  </si>
  <si>
    <t>Platters</t>
  </si>
  <si>
    <t>Cheese &amp; Crackers, Garnished I 200g</t>
  </si>
  <si>
    <t>Meat Variation of Cold Cut Meat, Garnished I 200g</t>
  </si>
  <si>
    <t>Meat and Cheese, Garnished I 200g</t>
  </si>
  <si>
    <t>Crudités Vegetables Served with Hummus I 200g</t>
  </si>
  <si>
    <t>Smoked Fish, Garnished I 200g</t>
  </si>
  <si>
    <t>Hot Meals</t>
  </si>
  <si>
    <t>Grilled Filet Steak I 150gr</t>
  </si>
  <si>
    <t>Chicken Breast I 120gr</t>
  </si>
  <si>
    <t>Grilled Salmon I 150gr</t>
  </si>
  <si>
    <t>Gnocchi with Spinach &amp; Parmesan I vegetarian I 200gr</t>
  </si>
  <si>
    <t>Ricotta and Spinach Ravioli I vegetarian I 200gr</t>
  </si>
  <si>
    <t>Zurich-style sliced veal</t>
  </si>
  <si>
    <t>Extra Side Dish I per portion</t>
  </si>
  <si>
    <t>Breakfast</t>
  </si>
  <si>
    <t>Bread &amp; Butter I 2 pieces each</t>
  </si>
  <si>
    <t>Croissant &amp; Butter I 2 pieces each</t>
  </si>
  <si>
    <t>Continental Breakfast:</t>
  </si>
  <si>
    <t>Pancakes I 3 pieces per portion</t>
  </si>
  <si>
    <t>Granola yogurt with fresh Berries:</t>
  </si>
  <si>
    <t>Pastries &amp; Fruits</t>
  </si>
  <si>
    <t>Chocolate Muffin</t>
  </si>
  <si>
    <t>Glutenfree Chocolate Cake</t>
  </si>
  <si>
    <t>Danish Pastries I per piece</t>
  </si>
  <si>
    <t>Petite Fours / Friandises I per piece</t>
  </si>
  <si>
    <t>Fruit Skewer</t>
  </si>
  <si>
    <t>Sliced Fruits I 200g</t>
  </si>
  <si>
    <t>St. Galler Natural Water I 500ml Pet</t>
  </si>
  <si>
    <t>Acqua Panna I 250ml Glasbottles</t>
  </si>
  <si>
    <t>San Pellegrino I 250ml Glasbottles</t>
  </si>
  <si>
    <t>Fresh Orange Juice I 500ml</t>
  </si>
  <si>
    <t>Orange Juice I 500ml</t>
  </si>
  <si>
    <t>Coffee I 1 liter</t>
  </si>
  <si>
    <t>Milk / Low-fat / Soya I 500ml</t>
  </si>
  <si>
    <t>Hot Water I 1 liter</t>
  </si>
  <si>
    <t>Ice Cubes I 1 kg</t>
  </si>
  <si>
    <t>Local Beer (Appenzeller, Quöllfrisch) I 330ml Cans</t>
  </si>
  <si>
    <t>Perrier-Jouët Grand Brut I 750ml</t>
  </si>
  <si>
    <t>Ruinart Champagne Brut I 750ml</t>
  </si>
  <si>
    <t>Moët &amp; Chandon I 750ml</t>
  </si>
  <si>
    <t>Moët &amp; Chandon I 375ml</t>
  </si>
  <si>
    <t>White Wine / Red Wine / Prosecco</t>
  </si>
  <si>
    <t>Services</t>
  </si>
  <si>
    <t>Storage I per day</t>
  </si>
  <si>
    <t>Washing Dishes I per basket</t>
  </si>
  <si>
    <t>Newspapers</t>
  </si>
  <si>
    <t>Flowers</t>
  </si>
  <si>
    <t>Laundry</t>
  </si>
  <si>
    <t>Crew Meal</t>
  </si>
  <si>
    <t>• with Butter, Conserve, Bread, Croissant, Sliced Fruit, Orange Juice</t>
  </si>
  <si>
    <t>• with Cheese &amp; Meat</t>
  </si>
  <si>
    <t>• in a porcelain bowl</t>
  </si>
  <si>
    <t>Sender:</t>
  </si>
  <si>
    <t>Adress:</t>
  </si>
  <si>
    <t>Quantity</t>
  </si>
  <si>
    <t>Food and Beverages</t>
  </si>
  <si>
    <t>Unit price</t>
  </si>
  <si>
    <t>Row total</t>
  </si>
  <si>
    <t>Date:</t>
  </si>
  <si>
    <t>Terms &amp; Conditions:</t>
  </si>
  <si>
    <t>DELIVERY</t>
  </si>
  <si>
    <t>CANCELLATION FEE</t>
  </si>
  <si>
    <t>3 hours before delivery: 100%</t>
  </si>
  <si>
    <t>5 hours before delivery: 50%</t>
  </si>
  <si>
    <t>E-Mail:</t>
  </si>
  <si>
    <t>Company:</t>
  </si>
  <si>
    <t>Aircraft registration:</t>
  </si>
  <si>
    <t>Alcoholic Drinks</t>
  </si>
  <si>
    <t>Non-Alcoholic Drinks</t>
  </si>
  <si>
    <t>OPENING HOURS</t>
  </si>
  <si>
    <t>Orders can be places from Monday to Sunday, during the opening hours</t>
  </si>
  <si>
    <t>Monday–Friday: 7:00 - 12:00, 13:30 - 20:00</t>
  </si>
  <si>
    <t>Saturday: 08:00 - 12:00, 13:30 - 20:00</t>
  </si>
  <si>
    <t>Sunday &amp; Holiday: 10:00 - 12:00, 13:30 - 20:00</t>
  </si>
  <si>
    <t>Delivery times are according to airport opening hours.</t>
  </si>
  <si>
    <t xml:space="preserve">Order value under CHF 100.00 = CHF 50.00 </t>
  </si>
  <si>
    <t>Order value over CHF 100.00 = 70.00</t>
  </si>
  <si>
    <t>No cancellation fees apply for cancellations made 6 hours or more before delivery.</t>
  </si>
  <si>
    <t>Orders from external suppliers must be invoiced.</t>
  </si>
  <si>
    <t>ALLERGIES &amp; SPECIAL REQUEST</t>
  </si>
  <si>
    <t>Please let us know your allergies, intolerances, or any special requests in the designated field.</t>
  </si>
  <si>
    <t>We will be happy to take them into consideration.</t>
  </si>
  <si>
    <t>Allergies, Intolerances &amp; Special Wishes:</t>
  </si>
  <si>
    <t>Total Amount</t>
  </si>
  <si>
    <t>Prices are in CHF  and exclude TAX.</t>
  </si>
  <si>
    <t>Prices are in CHF , exclude TAX and delivery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</si>
</sst>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407]d/\ mmmm\ yyyy;@"/>
    <numFmt numFmtId="169" formatCode="_ [$CHF-807]\ * #,##0.00_ ;_ [$CHF-807]\ * \-#,##0.00_ ;_ [$CHF-807]\ * &quot;-&quot;??_ ;_ @_ "/>
  </numFmts>
  <fonts count="36" x14ac:knownFonts="1">
    <font>
      <sz val="11"/>
      <color theme="1"/>
      <name val="Microsoft Sans Serif"/>
      <family val="2"/>
    </font>
    <font>
      <sz val="11"/>
      <color theme="1"/>
      <name val="Trebuchet MS"/>
      <family val="2"/>
      <scheme val="minor"/>
    </font>
    <font>
      <sz val="8"/>
      <name val="Arial"/>
      <family val="2"/>
    </font>
    <font>
      <sz val="10"/>
      <color theme="0"/>
      <name val="Microsoft Sans Serif"/>
      <family val="2"/>
    </font>
    <font>
      <sz val="11"/>
      <color theme="1"/>
      <name val="Microsoft Sans Serif"/>
      <family val="2"/>
    </font>
    <font>
      <b/>
      <sz val="13"/>
      <color theme="3"/>
      <name val="Trebuchet MS"/>
      <family val="2"/>
      <scheme val="minor"/>
    </font>
    <font>
      <sz val="18"/>
      <color theme="3"/>
      <name val="Trebuchet MS"/>
      <family val="2"/>
      <scheme val="major"/>
    </font>
    <font>
      <b/>
      <sz val="15"/>
      <color theme="3"/>
      <name val="Trebuchet MS"/>
      <family val="2"/>
      <scheme val="minor"/>
    </font>
    <font>
      <b/>
      <sz val="11"/>
      <color theme="3"/>
      <name val="Trebuchet MS"/>
      <family val="2"/>
      <scheme val="minor"/>
    </font>
    <font>
      <sz val="11"/>
      <color rgb="FF006100"/>
      <name val="Trebuchet MS"/>
      <family val="2"/>
      <scheme val="minor"/>
    </font>
    <font>
      <sz val="11"/>
      <color rgb="FF9C0006"/>
      <name val="Trebuchet MS"/>
      <family val="2"/>
      <scheme val="minor"/>
    </font>
    <font>
      <sz val="11"/>
      <color rgb="FF3F3F76"/>
      <name val="Trebuchet MS"/>
      <family val="2"/>
      <scheme val="minor"/>
    </font>
    <font>
      <b/>
      <sz val="11"/>
      <color rgb="FF3F3F3F"/>
      <name val="Trebuchet MS"/>
      <family val="2"/>
      <scheme val="minor"/>
    </font>
    <font>
      <b/>
      <sz val="11"/>
      <color rgb="FFFA7D00"/>
      <name val="Trebuchet MS"/>
      <family val="2"/>
      <scheme val="minor"/>
    </font>
    <font>
      <sz val="11"/>
      <color rgb="FFFA7D00"/>
      <name val="Trebuchet MS"/>
      <family val="2"/>
      <scheme val="minor"/>
    </font>
    <font>
      <sz val="11"/>
      <color rgb="FFFF0000"/>
      <name val="Trebuchet MS"/>
      <family val="2"/>
      <scheme val="minor"/>
    </font>
    <font>
      <i/>
      <sz val="11"/>
      <color rgb="FF7F7F7F"/>
      <name val="Trebuchet MS"/>
      <family val="2"/>
      <scheme val="minor"/>
    </font>
    <font>
      <b/>
      <sz val="11"/>
      <color theme="1"/>
      <name val="Trebuchet MS"/>
      <family val="2"/>
      <scheme val="minor"/>
    </font>
    <font>
      <sz val="11"/>
      <color theme="0"/>
      <name val="Trebuchet MS"/>
      <family val="2"/>
      <scheme val="minor"/>
    </font>
    <font>
      <sz val="10"/>
      <color theme="0"/>
      <name val="Rotis Sans Serif W1G Light"/>
      <family val="2"/>
    </font>
    <font>
      <sz val="10"/>
      <name val="Rotis Sans Serif W1G Light"/>
      <family val="2"/>
    </font>
    <font>
      <sz val="20"/>
      <name val="Rotis Sans Serif W1G Light"/>
      <family val="2"/>
    </font>
    <font>
      <b/>
      <sz val="11"/>
      <name val="Rotis Sans Serif W1G Light"/>
      <family val="2"/>
    </font>
    <font>
      <sz val="11"/>
      <color theme="0"/>
      <name val="Rotis Sans Serif W1G Light"/>
      <family val="2"/>
    </font>
    <font>
      <b/>
      <sz val="12"/>
      <color rgb="FF333333"/>
      <name val="Rotis Sans Serif W1G Light"/>
      <family val="2"/>
    </font>
    <font>
      <sz val="8"/>
      <name val="Rotis Sans Serif W1G Light"/>
      <family val="2"/>
    </font>
    <font>
      <b/>
      <sz val="8"/>
      <name val="Rotis Sans Serif W1G Light"/>
      <family val="2"/>
    </font>
    <font>
      <sz val="8"/>
      <color theme="0"/>
      <name val="Rotis Sans Serif W1G Light"/>
      <family val="2"/>
    </font>
    <font>
      <sz val="12"/>
      <color theme="0"/>
      <name val="Rotis Sans Serif W1G Light"/>
      <family val="2"/>
    </font>
    <font>
      <sz val="12"/>
      <name val="Rotis Sans Serif W1G Light"/>
      <family val="2"/>
    </font>
    <font>
      <b/>
      <sz val="12"/>
      <name val="Rotis Sans Serif W1G Light"/>
      <family val="2"/>
    </font>
    <font>
      <sz val="12"/>
      <color theme="1"/>
      <name val="Rotis Sans Serif W1G Light"/>
      <family val="2"/>
    </font>
    <font>
      <i/>
      <sz val="12"/>
      <name val="Rotis Sans Serif W1G Light"/>
      <family val="2"/>
    </font>
    <font>
      <b/>
      <i/>
      <sz val="12"/>
      <name val="Rotis Sans Serif W1G Light"/>
      <family val="2"/>
    </font>
    <font>
      <i/>
      <sz val="8"/>
      <name val="Rotis Sans Serif W1G Light"/>
      <family val="2"/>
    </font>
    <font>
      <i/>
      <sz val="10"/>
      <name val="Rotis Sans Serif W1G Light"/>
      <family val="2"/>
    </font>
  </fonts>
  <fills count="38">
    <fill>
      <patternFill patternType="none"/>
    </fill>
    <fill>
      <patternFill patternType="gray125"/>
    </fill>
    <fill>
      <patternFill patternType="solid">
        <fgColor indexed="9"/>
        <bgColor indexed="64"/>
      </patternFill>
    </fill>
    <fill>
      <patternFill patternType="solid">
        <fgColor theme="4"/>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rgb="FF0070C0"/>
        <bgColor indexed="64"/>
      </patternFill>
    </fill>
    <fill>
      <patternFill patternType="solid">
        <fgColor theme="3" tint="0.79998168889431442"/>
        <bgColor indexed="64"/>
      </patternFill>
    </fill>
    <fill>
      <patternFill patternType="gray125">
        <fgColor theme="0" tint="-0.24994659260841701"/>
        <bgColor theme="0"/>
      </patternFill>
    </fill>
  </fills>
  <borders count="17">
    <border>
      <left/>
      <right/>
      <top/>
      <bottom/>
      <diagonal/>
    </border>
    <border>
      <left style="double">
        <color rgb="FF3F3F3F"/>
      </left>
      <right style="double">
        <color rgb="FF3F3F3F"/>
      </right>
      <top style="double">
        <color rgb="FF3F3F3F"/>
      </top>
      <bottom style="double">
        <color rgb="FF3F3F3F"/>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bottom style="thin">
        <color auto="1"/>
      </bottom>
      <diagonal/>
    </border>
    <border>
      <left style="double">
        <color rgb="FF3F3F3F"/>
      </left>
      <right style="double">
        <color rgb="FF3F3F3F"/>
      </right>
      <top/>
      <bottom/>
      <diagonal/>
    </border>
    <border>
      <left/>
      <right/>
      <top/>
      <bottom style="thick">
        <color theme="4" tint="0.499984740745262"/>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0" tint="-0.34998626667073579"/>
      </top>
      <bottom style="thin">
        <color theme="0" tint="-0.34998626667073579"/>
      </bottom>
      <diagonal/>
    </border>
    <border>
      <left/>
      <right/>
      <top style="thin">
        <color theme="0" tint="-0.34998626667073579"/>
      </top>
      <bottom/>
      <diagonal/>
    </border>
  </borders>
  <cellStyleXfs count="47">
    <xf numFmtId="0" fontId="0" fillId="0" borderId="0"/>
    <xf numFmtId="0" fontId="4" fillId="4" borderId="0" applyNumberFormat="0" applyAlignment="0" applyProtection="0"/>
    <xf numFmtId="0" fontId="3" fillId="3" borderId="1" applyNumberFormat="0" applyAlignment="0" applyProtection="0"/>
    <xf numFmtId="0" fontId="5" fillId="0" borderId="7" applyNumberFormat="0" applyFill="0" applyAlignment="0" applyProtection="0"/>
    <xf numFmtId="167"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6" fillId="0" borderId="0" applyNumberFormat="0" applyFill="0" applyBorder="0" applyAlignment="0" applyProtection="0"/>
    <xf numFmtId="0" fontId="7" fillId="0" borderId="8" applyNumberFormat="0" applyFill="0" applyAlignment="0" applyProtection="0"/>
    <xf numFmtId="0" fontId="8" fillId="0" borderId="9"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10" applyNumberFormat="0" applyAlignment="0" applyProtection="0"/>
    <xf numFmtId="0" fontId="12" fillId="8" borderId="11" applyNumberFormat="0" applyAlignment="0" applyProtection="0"/>
    <xf numFmtId="0" fontId="13" fillId="8" borderId="10" applyNumberFormat="0" applyAlignment="0" applyProtection="0"/>
    <xf numFmtId="0" fontId="14" fillId="0" borderId="12" applyNumberFormat="0" applyFill="0" applyAlignment="0" applyProtection="0"/>
    <xf numFmtId="0" fontId="15" fillId="0" borderId="0" applyNumberFormat="0" applyFill="0" applyBorder="0" applyAlignment="0" applyProtection="0"/>
    <xf numFmtId="0" fontId="4" fillId="9" borderId="13" applyNumberFormat="0" applyFont="0" applyAlignment="0" applyProtection="0"/>
    <xf numFmtId="0" fontId="16" fillId="0" borderId="0" applyNumberFormat="0" applyFill="0" applyBorder="0" applyAlignment="0" applyProtection="0"/>
    <xf numFmtId="0" fontId="17" fillId="0" borderId="14"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70">
    <xf numFmtId="0" fontId="0" fillId="0" borderId="0" xfId="0"/>
    <xf numFmtId="0" fontId="19" fillId="0" borderId="0" xfId="0" applyFont="1" applyAlignment="1">
      <alignment wrapText="1"/>
    </xf>
    <xf numFmtId="0" fontId="20" fillId="0" borderId="0" xfId="0" applyFont="1"/>
    <xf numFmtId="0" fontId="23" fillId="0" borderId="0" xfId="0" applyFont="1" applyAlignment="1">
      <alignment vertical="center" wrapText="1"/>
    </xf>
    <xf numFmtId="0" fontId="20" fillId="0" borderId="0" xfId="0" applyFont="1" applyAlignment="1">
      <alignment vertical="top"/>
    </xf>
    <xf numFmtId="0" fontId="25" fillId="0" borderId="0" xfId="0" applyFont="1"/>
    <xf numFmtId="0" fontId="25" fillId="0" borderId="0" xfId="0" applyFont="1" applyAlignment="1">
      <alignment vertical="top"/>
    </xf>
    <xf numFmtId="0" fontId="27" fillId="0" borderId="0" xfId="0" applyFont="1" applyAlignment="1">
      <alignment wrapText="1"/>
    </xf>
    <xf numFmtId="0" fontId="27" fillId="0" borderId="0" xfId="0" applyFont="1" applyAlignment="1">
      <alignment vertical="top" wrapText="1"/>
    </xf>
    <xf numFmtId="0" fontId="20" fillId="2" borderId="0" xfId="0" applyFont="1" applyFill="1"/>
    <xf numFmtId="0" fontId="28" fillId="35" borderId="6" xfId="2" applyFont="1" applyFill="1" applyBorder="1"/>
    <xf numFmtId="0" fontId="28" fillId="35" borderId="6" xfId="2" applyFont="1" applyFill="1" applyBorder="1" applyAlignment="1">
      <alignment horizontal="right" indent="2"/>
    </xf>
    <xf numFmtId="2" fontId="29" fillId="36" borderId="2" xfId="0" applyNumberFormat="1" applyFont="1" applyFill="1" applyBorder="1" applyAlignment="1">
      <alignment horizontal="right" indent="1"/>
    </xf>
    <xf numFmtId="0" fontId="30" fillId="36" borderId="2" xfId="0" applyFont="1" applyFill="1" applyBorder="1" applyAlignment="1">
      <alignment horizontal="left" wrapText="1" indent="1"/>
    </xf>
    <xf numFmtId="169" fontId="29" fillId="36" borderId="2" xfId="0" applyNumberFormat="1" applyFont="1" applyFill="1" applyBorder="1" applyAlignment="1">
      <alignment horizontal="right" wrapText="1" indent="1"/>
    </xf>
    <xf numFmtId="169" fontId="31" fillId="36" borderId="2" xfId="6" applyNumberFormat="1" applyFont="1" applyFill="1" applyBorder="1" applyAlignment="1">
      <alignment horizontal="right" indent="1"/>
    </xf>
    <xf numFmtId="0" fontId="29" fillId="0" borderId="2" xfId="0" applyFont="1" applyBorder="1" applyAlignment="1">
      <alignment horizontal="left" wrapText="1" indent="1"/>
    </xf>
    <xf numFmtId="169" fontId="29" fillId="0" borderId="2" xfId="0" applyNumberFormat="1" applyFont="1" applyBorder="1" applyAlignment="1">
      <alignment horizontal="right" wrapText="1" indent="1"/>
    </xf>
    <xf numFmtId="169" fontId="31" fillId="4" borderId="2" xfId="6" applyNumberFormat="1" applyFont="1" applyFill="1" applyBorder="1" applyAlignment="1">
      <alignment horizontal="right" indent="1"/>
    </xf>
    <xf numFmtId="0" fontId="29" fillId="0" borderId="3" xfId="0" applyFont="1" applyBorder="1" applyAlignment="1">
      <alignment horizontal="left" wrapText="1" indent="1"/>
    </xf>
    <xf numFmtId="169" fontId="29" fillId="0" borderId="3" xfId="0" applyNumberFormat="1" applyFont="1" applyBorder="1" applyAlignment="1">
      <alignment horizontal="right" wrapText="1" indent="1"/>
    </xf>
    <xf numFmtId="169" fontId="31" fillId="4" borderId="3" xfId="6" applyNumberFormat="1" applyFont="1" applyFill="1" applyBorder="1" applyAlignment="1">
      <alignment horizontal="right" indent="1"/>
    </xf>
    <xf numFmtId="2" fontId="29" fillId="36" borderId="3" xfId="0" applyNumberFormat="1" applyFont="1" applyFill="1" applyBorder="1" applyAlignment="1">
      <alignment horizontal="right" indent="1"/>
    </xf>
    <xf numFmtId="0" fontId="30" fillId="36" borderId="3" xfId="0" applyFont="1" applyFill="1" applyBorder="1" applyAlignment="1">
      <alignment horizontal="left" wrapText="1" indent="1"/>
    </xf>
    <xf numFmtId="169" fontId="29" fillId="36" borderId="3" xfId="0" applyNumberFormat="1" applyFont="1" applyFill="1" applyBorder="1" applyAlignment="1">
      <alignment horizontal="right" wrapText="1" indent="1"/>
    </xf>
    <xf numFmtId="0" fontId="32" fillId="0" borderId="3" xfId="0" applyFont="1" applyBorder="1" applyAlignment="1">
      <alignment horizontal="left" wrapText="1" indent="1"/>
    </xf>
    <xf numFmtId="0" fontId="33" fillId="0" borderId="3" xfId="0" applyFont="1" applyBorder="1" applyAlignment="1">
      <alignment horizontal="left" wrapText="1" indent="1"/>
    </xf>
    <xf numFmtId="169" fontId="29" fillId="0" borderId="4" xfId="0" applyNumberFormat="1" applyFont="1" applyBorder="1" applyAlignment="1">
      <alignment horizontal="right" wrapText="1" indent="1"/>
    </xf>
    <xf numFmtId="0" fontId="29" fillId="0" borderId="0" xfId="0" applyFont="1"/>
    <xf numFmtId="0" fontId="30" fillId="0" borderId="0" xfId="0" applyFont="1" applyAlignment="1">
      <alignment horizontal="right"/>
    </xf>
    <xf numFmtId="169" fontId="31" fillId="34" borderId="5" xfId="6" applyNumberFormat="1" applyFont="1" applyFill="1" applyBorder="1"/>
    <xf numFmtId="0" fontId="25" fillId="4" borderId="0" xfId="0" applyFont="1" applyFill="1" applyAlignment="1">
      <alignment horizontal="left"/>
    </xf>
    <xf numFmtId="0" fontId="19" fillId="2" borderId="0" xfId="0" applyFont="1" applyFill="1" applyAlignment="1">
      <alignment horizontal="left" wrapText="1"/>
    </xf>
    <xf numFmtId="0" fontId="22" fillId="4" borderId="0" xfId="0" applyFont="1" applyFill="1" applyAlignment="1">
      <alignment horizontal="center"/>
    </xf>
    <xf numFmtId="0" fontId="20" fillId="4" borderId="0" xfId="0" applyFont="1" applyFill="1"/>
    <xf numFmtId="0" fontId="30" fillId="4" borderId="0" xfId="0" applyFont="1" applyFill="1" applyAlignment="1">
      <alignment vertical="center" wrapText="1"/>
    </xf>
    <xf numFmtId="0" fontId="25" fillId="4" borderId="0" xfId="0" applyFont="1" applyFill="1" applyAlignment="1">
      <alignment horizontal="left" vertical="center" wrapText="1" indent="1"/>
    </xf>
    <xf numFmtId="0" fontId="20" fillId="4" borderId="0" xfId="0" applyFont="1" applyFill="1" applyAlignment="1">
      <alignment vertical="top"/>
    </xf>
    <xf numFmtId="0" fontId="30" fillId="4" borderId="0" xfId="0" applyFont="1" applyFill="1" applyAlignment="1">
      <alignment horizontal="left" vertical="center" wrapText="1" indent="1"/>
    </xf>
    <xf numFmtId="0" fontId="26" fillId="4" borderId="0" xfId="0" applyFont="1" applyFill="1" applyAlignment="1">
      <alignment horizontal="right"/>
    </xf>
    <xf numFmtId="0" fontId="26" fillId="4" borderId="0" xfId="0" applyFont="1" applyFill="1"/>
    <xf numFmtId="0" fontId="26" fillId="4" borderId="0" xfId="0" applyFont="1" applyFill="1" applyAlignment="1">
      <alignment horizontal="left" indent="1"/>
    </xf>
    <xf numFmtId="0" fontId="30" fillId="4" borderId="0" xfId="0" applyFont="1" applyFill="1"/>
    <xf numFmtId="168" fontId="29" fillId="4" borderId="0" xfId="0" applyNumberFormat="1" applyFont="1" applyFill="1" applyAlignment="1">
      <alignment horizontal="left"/>
    </xf>
    <xf numFmtId="0" fontId="30" fillId="4" borderId="0" xfId="0" applyFont="1" applyFill="1" applyAlignment="1">
      <alignment horizontal="left" vertical="top"/>
    </xf>
    <xf numFmtId="0" fontId="25" fillId="4" borderId="0" xfId="0" applyFont="1" applyFill="1" applyAlignment="1">
      <alignment horizontal="left" vertical="top"/>
    </xf>
    <xf numFmtId="0" fontId="25" fillId="4" borderId="0" xfId="0" applyFont="1" applyFill="1" applyAlignment="1">
      <alignment vertical="top"/>
    </xf>
    <xf numFmtId="0" fontId="26" fillId="4" borderId="0" xfId="0" applyFont="1" applyFill="1" applyAlignment="1">
      <alignment vertical="top"/>
    </xf>
    <xf numFmtId="0" fontId="29" fillId="4" borderId="0" xfId="0" applyFont="1" applyFill="1" applyAlignment="1">
      <alignment horizontal="left" vertical="top"/>
    </xf>
    <xf numFmtId="2" fontId="29" fillId="4" borderId="0" xfId="0" applyNumberFormat="1" applyFont="1" applyFill="1" applyAlignment="1">
      <alignment horizontal="center"/>
    </xf>
    <xf numFmtId="0" fontId="29" fillId="4" borderId="0" xfId="0" applyFont="1" applyFill="1" applyAlignment="1">
      <alignment horizontal="left" wrapText="1"/>
    </xf>
    <xf numFmtId="165" fontId="29" fillId="4" borderId="0" xfId="0" applyNumberFormat="1" applyFont="1" applyFill="1" applyAlignment="1">
      <alignment horizontal="right"/>
    </xf>
    <xf numFmtId="0" fontId="29" fillId="4" borderId="0" xfId="0" applyFont="1" applyFill="1"/>
    <xf numFmtId="0" fontId="25" fillId="4" borderId="16" xfId="0" applyFont="1" applyFill="1" applyBorder="1" applyAlignment="1">
      <alignment horizontal="left"/>
    </xf>
    <xf numFmtId="2" fontId="29" fillId="0" borderId="0" xfId="0" applyNumberFormat="1" applyFont="1" applyAlignment="1">
      <alignment horizontal="right" indent="1"/>
    </xf>
    <xf numFmtId="169" fontId="31" fillId="4" borderId="0" xfId="6" applyNumberFormat="1" applyFont="1" applyFill="1" applyBorder="1" applyAlignment="1">
      <alignment horizontal="right" indent="1"/>
    </xf>
    <xf numFmtId="0" fontId="29" fillId="0" borderId="4" xfId="0" applyFont="1" applyBorder="1" applyAlignment="1">
      <alignment horizontal="left" wrapText="1" indent="1"/>
    </xf>
    <xf numFmtId="0" fontId="29" fillId="0" borderId="0" xfId="0" applyFont="1" applyAlignment="1">
      <alignment horizontal="left" vertical="top"/>
    </xf>
    <xf numFmtId="49" fontId="31" fillId="0" borderId="0" xfId="6" applyNumberFormat="1" applyFont="1" applyFill="1" applyBorder="1" applyAlignment="1">
      <alignment horizontal="left" indent="1"/>
    </xf>
    <xf numFmtId="0" fontId="29" fillId="0" borderId="0" xfId="0" applyFont="1" applyAlignment="1">
      <alignment horizontal="left" wrapText="1" indent="1"/>
    </xf>
    <xf numFmtId="0" fontId="29" fillId="37" borderId="15" xfId="0" applyFont="1" applyFill="1" applyBorder="1" applyAlignment="1" applyProtection="1">
      <alignment horizontal="left" indent="1"/>
      <protection locked="0"/>
    </xf>
    <xf numFmtId="1" fontId="29" fillId="0" borderId="3" xfId="0" applyNumberFormat="1" applyFont="1" applyBorder="1" applyAlignment="1" applyProtection="1">
      <alignment horizontal="right" indent="1"/>
      <protection locked="0"/>
    </xf>
    <xf numFmtId="2" fontId="29" fillId="0" borderId="4" xfId="0" applyNumberFormat="1" applyFont="1" applyBorder="1" applyAlignment="1" applyProtection="1">
      <alignment horizontal="right" indent="1"/>
      <protection locked="0"/>
      <extLst>
        <ext xmlns:xfpb="http://schemas.microsoft.com/office/spreadsheetml/2022/featurepropertybag" uri="{C7286773-470A-42A8-94C5-96B5CB345126}">
          <xfpb:xfComplement i="0"/>
        </ext>
      </extLst>
    </xf>
    <xf numFmtId="0" fontId="20" fillId="0" borderId="0" xfId="0" applyFont="1"/>
    <xf numFmtId="0" fontId="21" fillId="0" borderId="0" xfId="0" applyFont="1" applyAlignment="1">
      <alignment horizontal="center" vertical="center" readingOrder="1"/>
    </xf>
    <xf numFmtId="0" fontId="24" fillId="4" borderId="0" xfId="0" applyFont="1" applyFill="1" applyAlignment="1">
      <alignment horizontal="left" vertical="top" indent="5" readingOrder="1"/>
    </xf>
    <xf numFmtId="0" fontId="32" fillId="4" borderId="0" xfId="0" applyFont="1" applyFill="1" applyAlignment="1">
      <alignment horizontal="left" vertical="top"/>
    </xf>
    <xf numFmtId="0" fontId="34" fillId="4" borderId="0" xfId="0" applyFont="1" applyFill="1" applyAlignment="1">
      <alignment horizontal="left" vertical="top"/>
    </xf>
    <xf numFmtId="0" fontId="35" fillId="0" borderId="0" xfId="0" applyFont="1"/>
    <xf numFmtId="0" fontId="35" fillId="0" borderId="0" xfId="0" applyFont="1" applyFill="1" applyAlignment="1">
      <alignment horizontal="left" vertical="top" wrapText="1"/>
    </xf>
  </cellXfs>
  <cellStyles count="47">
    <cellStyle name="20 % - Akzent1" xfId="24" builtinId="30" customBuiltin="1"/>
    <cellStyle name="20 % - Akzent2" xfId="28" builtinId="34" customBuiltin="1"/>
    <cellStyle name="20 % - Akzent3" xfId="32" builtinId="38" customBuiltin="1"/>
    <cellStyle name="20 % - Akzent4" xfId="36" builtinId="42" customBuiltin="1"/>
    <cellStyle name="20 % - Akzent5" xfId="40" builtinId="46" customBuiltin="1"/>
    <cellStyle name="20 % - Akzent6" xfId="44" builtinId="50" customBuiltin="1"/>
    <cellStyle name="40 % - Akzent1" xfId="25" builtinId="31" customBuiltin="1"/>
    <cellStyle name="40 % - Akzent2" xfId="29" builtinId="35" customBuiltin="1"/>
    <cellStyle name="40 % - Akzent3" xfId="33" builtinId="39" customBuiltin="1"/>
    <cellStyle name="40 % - Akzent4" xfId="37" builtinId="43" customBuiltin="1"/>
    <cellStyle name="40 % - Akzent5" xfId="41" builtinId="47" customBuiltin="1"/>
    <cellStyle name="40 % - Akzent6" xfId="45" builtinId="51" customBuiltin="1"/>
    <cellStyle name="60 % - Akzent1" xfId="26" builtinId="32" customBuiltin="1"/>
    <cellStyle name="60 % - Akzent2" xfId="30" builtinId="36" customBuiltin="1"/>
    <cellStyle name="60 % - Akzent3" xfId="34" builtinId="40" customBuiltin="1"/>
    <cellStyle name="60 % - Akzent4" xfId="38" builtinId="44" customBuiltin="1"/>
    <cellStyle name="60 % - Akzent5" xfId="42" builtinId="48" customBuiltin="1"/>
    <cellStyle name="60 % - Akzent6" xfId="46" builtinId="52" customBuiltin="1"/>
    <cellStyle name="Akzent1" xfId="23" builtinId="29" customBuiltin="1"/>
    <cellStyle name="Akzent2" xfId="27" builtinId="33" customBuiltin="1"/>
    <cellStyle name="Akzent3" xfId="31" builtinId="37" customBuiltin="1"/>
    <cellStyle name="Akzent4" xfId="35" builtinId="41" customBuiltin="1"/>
    <cellStyle name="Akzent5" xfId="39" builtinId="45" customBuiltin="1"/>
    <cellStyle name="Akzent6" xfId="43" builtinId="49" customBuiltin="1"/>
    <cellStyle name="Ausgabe" xfId="16" builtinId="21" customBuiltin="1"/>
    <cellStyle name="Berechnung" xfId="17" builtinId="22" customBuiltin="1"/>
    <cellStyle name="Dezimal [0]" xfId="5" builtinId="6" customBuiltin="1"/>
    <cellStyle name="Eingabe" xfId="15" builtinId="20" customBuiltin="1"/>
    <cellStyle name="Ergebnis" xfId="22" builtinId="25" customBuiltin="1"/>
    <cellStyle name="Erklärender Text" xfId="21" builtinId="53" customBuiltin="1"/>
    <cellStyle name="Gut" xfId="13" builtinId="26" customBuiltin="1"/>
    <cellStyle name="Komma" xfId="4" builtinId="3" customBuiltin="1"/>
    <cellStyle name="Neutral" xfId="1" builtinId="28" customBuiltin="1"/>
    <cellStyle name="Notiz" xfId="20" builtinId="10" customBuiltin="1"/>
    <cellStyle name="Prozent" xfId="8" builtinId="5" customBuiltin="1"/>
    <cellStyle name="Schlecht" xfId="14" builtinId="27" customBuiltin="1"/>
    <cellStyle name="Standard" xfId="0" builtinId="0" customBuiltin="1"/>
    <cellStyle name="Überschrift" xfId="9" builtinId="15" customBuiltin="1"/>
    <cellStyle name="Überschrift 1" xfId="10" builtinId="16" customBuiltin="1"/>
    <cellStyle name="Überschrift 2" xfId="3" builtinId="17" customBuiltin="1"/>
    <cellStyle name="Überschrift 3" xfId="11" builtinId="18" customBuiltin="1"/>
    <cellStyle name="Überschrift 4" xfId="12" builtinId="19" customBuiltin="1"/>
    <cellStyle name="Verknüpfte Zelle" xfId="18" builtinId="24" customBuiltin="1"/>
    <cellStyle name="Währung" xfId="6" builtinId="4" customBuiltin="1"/>
    <cellStyle name="Währung [0]" xfId="7" builtinId="7" customBuiltin="1"/>
    <cellStyle name="Warnender Text" xfId="19" builtinId="11" customBuiltin="1"/>
    <cellStyle name="Zelle überprüfen" xfId="2" builtinId="23" customBuiltin="1"/>
  </cellStyles>
  <dxfs count="7">
    <dxf>
      <font>
        <strike val="0"/>
        <outline val="0"/>
        <shadow val="0"/>
        <u val="none"/>
        <vertAlign val="baseline"/>
        <sz val="12"/>
        <name val="Rotis Sans Serif W1G Light"/>
        <family val="2"/>
        <scheme val="none"/>
      </font>
      <numFmt numFmtId="169" formatCode="_ [$CHF-807]\ * #,##0.00_ ;_ [$CHF-807]\ * \-#,##0.00_ ;_ [$CHF-807]\ * &quot;-&quot;??_ ;_ @_ "/>
      <alignment horizontal="right" vertical="bottom" textRotation="0" wrapText="0" indent="1" justifyLastLine="0" shrinkToFit="0" readingOrder="0"/>
      <border diagonalUp="0" diagonalDown="0" outline="0">
        <left/>
        <right/>
        <top/>
        <bottom style="thin">
          <color theme="0" tint="-0.14996795556505021"/>
        </bottom>
      </border>
    </dxf>
    <dxf>
      <font>
        <b val="0"/>
        <i val="0"/>
        <strike val="0"/>
        <condense val="0"/>
        <extend val="0"/>
        <outline val="0"/>
        <shadow val="0"/>
        <u val="none"/>
        <vertAlign val="baseline"/>
        <sz val="12"/>
        <color auto="1"/>
        <name val="Rotis Sans Serif W1G Light"/>
        <family val="2"/>
        <scheme val="none"/>
      </font>
      <numFmt numFmtId="169" formatCode="_ [$CHF-807]\ * #,##0.00_ ;_ [$CHF-807]\ * \-#,##0.00_ ;_ [$CHF-807]\ * &quot;-&quot;??_ ;_ @_ "/>
      <fill>
        <patternFill patternType="none">
          <fgColor indexed="64"/>
          <bgColor indexed="65"/>
        </patternFill>
      </fill>
      <alignment horizontal="right" vertical="bottom" textRotation="0" wrapText="1" indent="1"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2"/>
        <color auto="1"/>
        <name val="Rotis Sans Serif W1G Light"/>
        <family val="2"/>
        <scheme val="none"/>
      </font>
      <numFmt numFmtId="0" formatCode="General"/>
      <fill>
        <patternFill patternType="none">
          <fgColor indexed="64"/>
          <bgColor indexed="65"/>
        </patternFill>
      </fill>
      <alignment horizontal="left" vertical="bottom" textRotation="0" wrapText="1" indent="1"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2"/>
        <color auto="1"/>
        <name val="Rotis Sans Serif W1G Light"/>
        <family val="2"/>
        <scheme val="none"/>
      </font>
      <numFmt numFmtId="2" formatCode="0.00"/>
      <fill>
        <patternFill patternType="none">
          <fgColor indexed="64"/>
          <bgColor indexed="65"/>
        </patternFill>
      </fill>
      <alignment horizontal="right" vertical="bottom" textRotation="0" wrapText="0" indent="1" justifyLastLine="0" shrinkToFit="0" readingOrder="0"/>
      <border diagonalUp="0" diagonalDown="0" outline="0">
        <left/>
        <right/>
        <top style="thin">
          <color theme="0" tint="-0.14996795556505021"/>
        </top>
        <bottom style="thin">
          <color theme="0" tint="-0.14996795556505021"/>
        </bottom>
      </border>
    </dxf>
    <dxf>
      <border outline="0">
        <top style="double">
          <color rgb="FF3F3F3F"/>
        </top>
        <bottom style="thin">
          <color theme="0" tint="-0.14996795556505021"/>
        </bottom>
      </border>
    </dxf>
    <dxf>
      <font>
        <strike val="0"/>
        <outline val="0"/>
        <shadow val="0"/>
        <u val="none"/>
        <vertAlign val="baseline"/>
        <sz val="12"/>
        <name val="Rotis Sans Serif W1G Light"/>
        <family val="2"/>
        <scheme val="none"/>
      </font>
    </dxf>
    <dxf>
      <font>
        <b val="0"/>
        <i val="0"/>
        <strike val="0"/>
        <condense val="0"/>
        <extend val="0"/>
        <outline val="0"/>
        <shadow val="0"/>
        <u val="none"/>
        <vertAlign val="baseline"/>
        <sz val="12"/>
        <color theme="0"/>
        <name val="Rotis Sans Serif W1G Light"/>
        <family val="2"/>
        <scheme val="none"/>
      </font>
      <fill>
        <patternFill patternType="solid">
          <fgColor indexed="64"/>
          <bgColor rgb="FF0070C0"/>
        </patternFill>
      </fill>
      <border diagonalUp="0" diagonalDown="0" outline="0">
        <left style="double">
          <color rgb="FF3F3F3F"/>
        </left>
        <right style="double">
          <color rgb="FF3F3F3F"/>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6D4E8"/>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CECEC"/>
      <rgbColor rgb="00E4EAF4"/>
      <rgbColor rgb="00CCFFCC"/>
      <rgbColor rgb="00FFFF99"/>
      <rgbColor rgb="00D9D9D9"/>
      <rgbColor rgb="00FF99CC"/>
      <rgbColor rgb="00969696"/>
      <rgbColor rgb="00FFCC99"/>
      <rgbColor rgb="003366FF"/>
      <rgbColor rgb="0033CCCC"/>
      <rgbColor rgb="0099CC00"/>
      <rgbColor rgb="00FFCC00"/>
      <rgbColor rgb="00FF9900"/>
      <rgbColor rgb="00FF6600"/>
      <rgbColor rgb="003B5E91"/>
      <rgbColor rgb="00969696"/>
      <rgbColor rgb="00003366"/>
      <rgbColor rgb="00339966"/>
      <rgbColor rgb="00003300"/>
      <rgbColor rgb="00333300"/>
      <rgbColor rgb="00993300"/>
      <rgbColor rgb="00EFEFEF"/>
      <rgbColor rgb="003B5E9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0</xdr:colOff>
      <xdr:row>1</xdr:row>
      <xdr:rowOff>19050</xdr:rowOff>
    </xdr:to>
    <xdr:sp macro="" textlink="">
      <xdr:nvSpPr>
        <xdr:cNvPr id="1026" name="Rechteck 2" descr="Schwarzes Rechteck">
          <a:extLst>
            <a:ext uri="{FF2B5EF4-FFF2-40B4-BE49-F238E27FC236}">
              <a16:creationId xmlns:a16="http://schemas.microsoft.com/office/drawing/2014/main" id="{00000000-0008-0000-0000-000002040000}"/>
            </a:ext>
          </a:extLst>
        </xdr:cNvPr>
        <xdr:cNvSpPr>
          <a:spLocks noChangeArrowheads="1"/>
        </xdr:cNvSpPr>
      </xdr:nvSpPr>
      <xdr:spPr bwMode="auto">
        <a:xfrm>
          <a:off x="200025" y="0"/>
          <a:ext cx="8820150" cy="1047750"/>
        </a:xfrm>
        <a:prstGeom prst="rect">
          <a:avLst/>
        </a:prstGeom>
        <a:solidFill>
          <a:srgbClr val="0070C0"/>
        </a:solidFill>
        <a:ln>
          <a:noFill/>
        </a:ln>
      </xdr:spPr>
      <xdr:txBody>
        <a:bodyPr/>
        <a:lstStyle/>
        <a:p>
          <a:endParaRPr lang="en-US"/>
        </a:p>
      </xdr:txBody>
    </xdr:sp>
    <xdr:clientData/>
  </xdr:twoCellAnchor>
  <xdr:twoCellAnchor editAs="absolute">
    <xdr:from>
      <xdr:col>1</xdr:col>
      <xdr:colOff>390526</xdr:colOff>
      <xdr:row>0</xdr:row>
      <xdr:rowOff>123825</xdr:rowOff>
    </xdr:from>
    <xdr:to>
      <xdr:col>4</xdr:col>
      <xdr:colOff>1019175</xdr:colOff>
      <xdr:row>0</xdr:row>
      <xdr:rowOff>904875</xdr:rowOff>
    </xdr:to>
    <xdr:sp macro="" textlink="">
      <xdr:nvSpPr>
        <xdr:cNvPr id="1027" name="Textfeld 3">
          <a:extLst>
            <a:ext uri="{FF2B5EF4-FFF2-40B4-BE49-F238E27FC236}">
              <a16:creationId xmlns:a16="http://schemas.microsoft.com/office/drawing/2014/main" id="{00000000-0008-0000-0000-000003040000}"/>
            </a:ext>
          </a:extLst>
        </xdr:cNvPr>
        <xdr:cNvSpPr txBox="1">
          <a:spLocks noChangeArrowheads="1"/>
        </xdr:cNvSpPr>
      </xdr:nvSpPr>
      <xdr:spPr bwMode="auto">
        <a:xfrm>
          <a:off x="590551" y="123825"/>
          <a:ext cx="8039099" cy="781050"/>
        </a:xfrm>
        <a:prstGeom prst="rect">
          <a:avLst/>
        </a:prstGeom>
        <a:solidFill>
          <a:srgbClr val="FFFFFF">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91440" tIns="45720" rIns="91440" bIns="45720" rtlCol="0" anchor="ctr" upright="1"/>
        <a:lstStyle/>
        <a:p>
          <a:pPr algn="ctr" rtl="0">
            <a:defRPr sz="1000"/>
          </a:pPr>
          <a:r>
            <a:rPr lang="en-US" sz="2400" b="1">
              <a:solidFill>
                <a:schemeClr val="bg1"/>
              </a:solidFill>
              <a:latin typeface="Rotis Sans Serif W1G XBold" panose="020B0903030202020304" pitchFamily="34" charset="0"/>
            </a:rPr>
            <a:t>Catering Order</a:t>
          </a:r>
          <a:r>
            <a:rPr lang="en-US" sz="2400" b="1" baseline="0">
              <a:solidFill>
                <a:schemeClr val="bg1"/>
              </a:solidFill>
              <a:latin typeface="Rotis Sans Serif W1G XBold" panose="020B0903030202020304" pitchFamily="34" charset="0"/>
            </a:rPr>
            <a:t> Form</a:t>
          </a:r>
          <a:br>
            <a:rPr lang="en-US" sz="2400" b="1" baseline="0">
              <a:solidFill>
                <a:schemeClr val="bg1"/>
              </a:solidFill>
              <a:latin typeface="Rotis Sans Serif W1G XBold" panose="020B0903030202020304" pitchFamily="34" charset="0"/>
            </a:rPr>
          </a:br>
          <a:r>
            <a:rPr lang="en-US" sz="1400" b="1" baseline="0">
              <a:solidFill>
                <a:schemeClr val="bg1"/>
              </a:solidFill>
              <a:latin typeface="Rotis Sans Serif W1G XBold" panose="020B0903030202020304" pitchFamily="34" charset="0"/>
            </a:rPr>
            <a:t>Airport St.Gallen-Altenrhein | LSZR</a:t>
          </a:r>
          <a:endParaRPr lang="en-US" b="1">
            <a:solidFill>
              <a:schemeClr val="bg1"/>
            </a:solidFill>
            <a:latin typeface="Rotis Sans Serif W1G XBold" panose="020B0903030202020304" pitchFamily="34" charset="0"/>
          </a:endParaRPr>
        </a:p>
      </xdr:txBody>
    </xdr:sp>
    <xdr:clientData/>
  </xdr:twoCellAnchor>
  <xdr:twoCellAnchor editAs="oneCell">
    <xdr:from>
      <xdr:col>1</xdr:col>
      <xdr:colOff>161925</xdr:colOff>
      <xdr:row>0</xdr:row>
      <xdr:rowOff>114301</xdr:rowOff>
    </xdr:from>
    <xdr:to>
      <xdr:col>2</xdr:col>
      <xdr:colOff>57150</xdr:colOff>
      <xdr:row>0</xdr:row>
      <xdr:rowOff>945655</xdr:rowOff>
    </xdr:to>
    <xdr:pic>
      <xdr:nvPicPr>
        <xdr:cNvPr id="7" name="Grafik 6">
          <a:extLst>
            <a:ext uri="{FF2B5EF4-FFF2-40B4-BE49-F238E27FC236}">
              <a16:creationId xmlns:a16="http://schemas.microsoft.com/office/drawing/2014/main" id="{E2C31A42-9453-3237-6E65-AA549A3D4A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114301"/>
          <a:ext cx="1266825" cy="831354"/>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69C7A4-C855-4B92-8747-D6D9A930CEAA}" name="Tabelle1" displayName="Tabelle1" ref="B38:E108" totalsRowShown="0" headerRowDxfId="6" dataDxfId="5" tableBorderDxfId="4">
  <autoFilter ref="B38:E108" xr:uid="{8224F0D2-4B20-463A-AEA7-72E00C01F467}">
    <filterColumn colId="0" hiddenButton="1"/>
    <filterColumn colId="1" hiddenButton="1"/>
    <filterColumn colId="2" hiddenButton="1"/>
    <filterColumn colId="3" hiddenButton="1"/>
  </autoFilter>
  <tableColumns count="4">
    <tableColumn id="1" xr3:uid="{8F558AA1-3AD2-4615-B8FC-7365B6333992}" name="Quantity" dataDxfId="3"/>
    <tableColumn id="2" xr3:uid="{6FF634C5-2E7C-4B19-80E0-27D3F71C79F0}" name="Food and Beverages" dataDxfId="2"/>
    <tableColumn id="3" xr3:uid="{4C54F873-7771-4676-991C-02EF214F0F03}" name="Unit price" dataDxfId="1"/>
    <tableColumn id="4" xr3:uid="{29BDECF0-7DC5-48D5-A59A-F164E3A11334}" name="Row total" dataDxfId="0" dataCellStyle="Währung">
      <calculatedColumnFormula>IF(SUM(B39)&gt;0,SUM(B39*'Catering order form'!$D40),"")</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Custom 4">
      <a:dk1>
        <a:sysClr val="windowText" lastClr="000000"/>
      </a:dk1>
      <a:lt1>
        <a:sysClr val="window" lastClr="FFFFFF"/>
      </a:lt1>
      <a:dk2>
        <a:srgbClr val="1F497D"/>
      </a:dk2>
      <a:lt2>
        <a:srgbClr val="EEECE1"/>
      </a:lt2>
      <a:accent1>
        <a:srgbClr val="333333"/>
      </a:accent1>
      <a:accent2>
        <a:srgbClr val="B70DA3"/>
      </a:accent2>
      <a:accent3>
        <a:srgbClr val="4BACC6"/>
      </a:accent3>
      <a:accent4>
        <a:srgbClr val="B2B2B2"/>
      </a:accent4>
      <a:accent5>
        <a:srgbClr val="4BACC6"/>
      </a:accent5>
      <a:accent6>
        <a:srgbClr val="F79646"/>
      </a:accent6>
      <a:hlink>
        <a:srgbClr val="0000FF"/>
      </a:hlink>
      <a:folHlink>
        <a:srgbClr val="800080"/>
      </a:folHlink>
    </a:clrScheme>
    <a:fontScheme name="Opulent">
      <a:majorFont>
        <a:latin typeface="Trebuchet MS"/>
        <a:ea typeface=""/>
        <a:cs typeface=""/>
        <a:font script="Jpan" typeface="HG丸ｺﾞｼｯｸM-PRO"/>
        <a:font script="Hang" typeface="HY그래픽M"/>
        <a:font script="Hans" typeface="黑体"/>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rebuchet MS"/>
        <a:ea typeface=""/>
        <a:cs typeface=""/>
        <a:font script="Jpan" typeface="HG丸ｺﾞｼｯｸM-PRO"/>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113"/>
  <sheetViews>
    <sheetView showGridLines="0" tabSelected="1" topLeftCell="A85" zoomScaleNormal="100" workbookViewId="0">
      <selection activeCell="C112" sqref="C112"/>
    </sheetView>
  </sheetViews>
  <sheetFormatPr baseColWidth="10" defaultColWidth="0" defaultRowHeight="13.5" zeroHeight="1" x14ac:dyDescent="0.25"/>
  <cols>
    <col min="1" max="1" width="2.625" style="1" customWidth="1"/>
    <col min="2" max="2" width="18" style="2" customWidth="1"/>
    <col min="3" max="3" width="64.625" style="2" customWidth="1"/>
    <col min="4" max="4" width="14.625" style="2" bestFit="1" customWidth="1"/>
    <col min="5" max="5" width="18.5" style="2" customWidth="1"/>
    <col min="6" max="66" width="0" style="2" hidden="1" customWidth="1"/>
    <col min="67" max="67" width="9" style="2" hidden="1" customWidth="1"/>
    <col min="68" max="16384" width="9" style="2" hidden="1"/>
  </cols>
  <sheetData>
    <row r="1" spans="1:66" ht="81" customHeight="1" x14ac:dyDescent="0.25">
      <c r="B1" s="63"/>
      <c r="C1" s="63"/>
      <c r="D1" s="64"/>
      <c r="E1" s="64"/>
    </row>
    <row r="2" spans="1:66" ht="13.5" customHeight="1" x14ac:dyDescent="0.25">
      <c r="B2" s="33"/>
      <c r="C2" s="33"/>
      <c r="D2" s="33"/>
      <c r="E2" s="33"/>
    </row>
    <row r="3" spans="1:66" ht="13.5" customHeight="1" x14ac:dyDescent="0.25">
      <c r="B3" s="42" t="s">
        <v>76</v>
      </c>
      <c r="C3" s="43">
        <f ca="1">TODAY()</f>
        <v>46091</v>
      </c>
      <c r="D3" s="33"/>
      <c r="E3" s="33"/>
      <c r="BN3" s="6">
        <v>0</v>
      </c>
    </row>
    <row r="4" spans="1:66" ht="15" customHeight="1" x14ac:dyDescent="0.25">
      <c r="A4" s="3"/>
      <c r="B4" s="65"/>
      <c r="C4" s="65"/>
      <c r="D4" s="65"/>
      <c r="E4" s="34"/>
      <c r="BN4" s="6">
        <v>1</v>
      </c>
    </row>
    <row r="5" spans="1:66" s="4" customFormat="1" ht="13.5" customHeight="1" x14ac:dyDescent="0.2">
      <c r="A5" s="3"/>
      <c r="B5" s="35" t="s">
        <v>70</v>
      </c>
      <c r="C5" s="36"/>
      <c r="D5" s="36"/>
      <c r="E5" s="37"/>
      <c r="BN5" s="6">
        <v>2</v>
      </c>
    </row>
    <row r="6" spans="1:66" s="4" customFormat="1" ht="13.5" customHeight="1" x14ac:dyDescent="0.2">
      <c r="A6" s="3"/>
      <c r="B6" s="38"/>
      <c r="C6" s="36"/>
      <c r="D6" s="36"/>
      <c r="E6" s="37"/>
      <c r="BN6" s="6">
        <v>3</v>
      </c>
    </row>
    <row r="7" spans="1:66" s="5" customFormat="1" ht="14.1" customHeight="1" x14ac:dyDescent="0.25">
      <c r="A7" s="3"/>
      <c r="B7" s="52" t="s">
        <v>83</v>
      </c>
      <c r="C7" s="60"/>
      <c r="D7" s="39"/>
      <c r="E7" s="31"/>
      <c r="BN7" s="6">
        <v>4</v>
      </c>
    </row>
    <row r="8" spans="1:66" s="5" customFormat="1" ht="14.1" customHeight="1" x14ac:dyDescent="0.25">
      <c r="A8" s="3"/>
      <c r="B8" s="52" t="s">
        <v>84</v>
      </c>
      <c r="C8" s="60"/>
      <c r="D8" s="39"/>
      <c r="E8" s="31"/>
      <c r="BN8" s="6">
        <v>5</v>
      </c>
    </row>
    <row r="9" spans="1:66" s="5" customFormat="1" ht="14.1" customHeight="1" x14ac:dyDescent="0.25">
      <c r="A9" s="3"/>
      <c r="B9" s="52" t="s">
        <v>71</v>
      </c>
      <c r="C9" s="60"/>
      <c r="D9" s="39"/>
      <c r="E9" s="31"/>
      <c r="BN9" s="6">
        <v>6</v>
      </c>
    </row>
    <row r="10" spans="1:66" s="5" customFormat="1" ht="14.1" customHeight="1" x14ac:dyDescent="0.25">
      <c r="A10" s="3"/>
      <c r="B10" s="52" t="s">
        <v>16</v>
      </c>
      <c r="C10" s="60"/>
      <c r="D10" s="40"/>
      <c r="E10" s="40"/>
      <c r="BN10" s="6">
        <v>7</v>
      </c>
    </row>
    <row r="11" spans="1:66" s="5" customFormat="1" ht="14.1" customHeight="1" x14ac:dyDescent="0.25">
      <c r="A11" s="3"/>
      <c r="B11" s="52" t="s">
        <v>82</v>
      </c>
      <c r="C11" s="60"/>
      <c r="D11" s="40"/>
      <c r="E11" s="40"/>
      <c r="BN11" s="6">
        <v>8</v>
      </c>
    </row>
    <row r="12" spans="1:66" s="5" customFormat="1" ht="14.1" customHeight="1" x14ac:dyDescent="0.2">
      <c r="A12" s="7"/>
      <c r="B12" s="41"/>
      <c r="C12" s="53"/>
      <c r="D12" s="40"/>
      <c r="E12" s="40"/>
      <c r="BN12" s="6">
        <v>9</v>
      </c>
    </row>
    <row r="13" spans="1:66" s="6" customFormat="1" ht="13.5" customHeight="1" x14ac:dyDescent="0.25">
      <c r="A13" s="8"/>
      <c r="B13" s="44" t="s">
        <v>77</v>
      </c>
      <c r="C13" s="45"/>
      <c r="D13" s="46"/>
      <c r="E13" s="47"/>
      <c r="BN13" s="9">
        <v>10</v>
      </c>
    </row>
    <row r="14" spans="1:66" s="6" customFormat="1" ht="13.5" customHeight="1" x14ac:dyDescent="0.25">
      <c r="A14" s="8"/>
      <c r="B14" s="48"/>
      <c r="C14" s="45"/>
      <c r="D14" s="46"/>
      <c r="E14" s="47"/>
      <c r="BN14" s="2">
        <v>11</v>
      </c>
    </row>
    <row r="15" spans="1:66" s="6" customFormat="1" ht="13.5" customHeight="1" x14ac:dyDescent="0.25">
      <c r="A15" s="8"/>
      <c r="B15" s="48" t="s">
        <v>87</v>
      </c>
      <c r="C15" s="45"/>
      <c r="D15" s="46"/>
      <c r="E15" s="47"/>
      <c r="BN15" s="2">
        <v>12</v>
      </c>
    </row>
    <row r="16" spans="1:66" s="6" customFormat="1" ht="13.5" customHeight="1" x14ac:dyDescent="0.25">
      <c r="A16" s="8"/>
      <c r="B16" s="48" t="s">
        <v>88</v>
      </c>
      <c r="C16" s="45"/>
      <c r="D16" s="46"/>
      <c r="E16" s="47"/>
      <c r="BN16" s="2">
        <v>13</v>
      </c>
    </row>
    <row r="17" spans="1:66" s="6" customFormat="1" ht="13.5" customHeight="1" x14ac:dyDescent="0.25">
      <c r="A17" s="8"/>
      <c r="B17" s="48" t="s">
        <v>89</v>
      </c>
      <c r="C17" s="45"/>
      <c r="D17" s="46"/>
      <c r="E17" s="47"/>
      <c r="BN17" s="2">
        <v>14</v>
      </c>
    </row>
    <row r="18" spans="1:66" s="6" customFormat="1" ht="13.5" customHeight="1" x14ac:dyDescent="0.25">
      <c r="A18" s="8"/>
      <c r="B18" s="48" t="s">
        <v>90</v>
      </c>
      <c r="C18" s="45"/>
      <c r="D18" s="46"/>
      <c r="E18" s="47"/>
      <c r="BN18" s="2">
        <v>15</v>
      </c>
    </row>
    <row r="19" spans="1:66" s="6" customFormat="1" ht="13.5" customHeight="1" x14ac:dyDescent="0.25">
      <c r="A19" s="8"/>
      <c r="B19" s="48" t="s">
        <v>91</v>
      </c>
      <c r="C19" s="45"/>
      <c r="D19" s="46"/>
      <c r="E19" s="47"/>
      <c r="BN19" s="2">
        <v>16</v>
      </c>
    </row>
    <row r="20" spans="1:66" s="6" customFormat="1" ht="13.5" customHeight="1" x14ac:dyDescent="0.25">
      <c r="A20" s="8"/>
      <c r="B20" s="48"/>
      <c r="C20" s="45"/>
      <c r="D20" s="46"/>
      <c r="E20" s="47"/>
      <c r="BN20" s="2"/>
    </row>
    <row r="21" spans="1:66" s="6" customFormat="1" ht="13.5" customHeight="1" x14ac:dyDescent="0.25">
      <c r="A21" s="8"/>
      <c r="B21" s="48" t="s">
        <v>78</v>
      </c>
      <c r="C21" s="45"/>
      <c r="D21" s="46"/>
      <c r="E21" s="47"/>
      <c r="BN21" s="2">
        <v>18</v>
      </c>
    </row>
    <row r="22" spans="1:66" s="6" customFormat="1" ht="13.5" customHeight="1" x14ac:dyDescent="0.25">
      <c r="A22" s="8"/>
      <c r="B22" s="48" t="s">
        <v>92</v>
      </c>
      <c r="C22" s="45"/>
      <c r="D22" s="46"/>
      <c r="E22" s="47"/>
      <c r="BN22" s="2">
        <v>20</v>
      </c>
    </row>
    <row r="23" spans="1:66" s="6" customFormat="1" ht="13.5" customHeight="1" x14ac:dyDescent="0.25">
      <c r="A23" s="8"/>
      <c r="B23" s="48" t="s">
        <v>93</v>
      </c>
      <c r="C23" s="45"/>
      <c r="D23" s="46"/>
      <c r="E23" s="47"/>
      <c r="BN23" s="2"/>
    </row>
    <row r="24" spans="1:66" s="6" customFormat="1" ht="13.5" customHeight="1" x14ac:dyDescent="0.25">
      <c r="A24" s="8"/>
      <c r="B24" s="48" t="s">
        <v>94</v>
      </c>
      <c r="C24" s="45"/>
      <c r="D24" s="46"/>
      <c r="E24" s="47"/>
      <c r="BN24" s="2"/>
    </row>
    <row r="25" spans="1:66" s="6" customFormat="1" ht="13.5" customHeight="1" x14ac:dyDescent="0.25">
      <c r="A25" s="8"/>
      <c r="B25" s="48"/>
      <c r="C25" s="45"/>
      <c r="D25" s="46"/>
      <c r="E25" s="47"/>
      <c r="BN25" s="2">
        <v>21</v>
      </c>
    </row>
    <row r="26" spans="1:66" s="6" customFormat="1" ht="13.5" customHeight="1" x14ac:dyDescent="0.25">
      <c r="A26" s="8"/>
      <c r="B26" s="48" t="s">
        <v>79</v>
      </c>
      <c r="C26" s="45"/>
      <c r="D26" s="46"/>
      <c r="E26" s="47"/>
      <c r="BN26" s="2">
        <v>22</v>
      </c>
    </row>
    <row r="27" spans="1:66" s="6" customFormat="1" ht="13.5" customHeight="1" x14ac:dyDescent="0.25">
      <c r="A27" s="8"/>
      <c r="B27" s="48" t="s">
        <v>80</v>
      </c>
      <c r="C27" s="45"/>
      <c r="D27" s="46"/>
      <c r="E27" s="47"/>
      <c r="BN27" s="2">
        <v>23</v>
      </c>
    </row>
    <row r="28" spans="1:66" s="6" customFormat="1" ht="13.5" customHeight="1" x14ac:dyDescent="0.25">
      <c r="A28" s="8"/>
      <c r="B28" s="48" t="s">
        <v>81</v>
      </c>
      <c r="C28" s="45"/>
      <c r="D28" s="46"/>
      <c r="E28" s="47"/>
      <c r="BN28" s="2">
        <v>24</v>
      </c>
    </row>
    <row r="29" spans="1:66" s="6" customFormat="1" ht="13.5" customHeight="1" x14ac:dyDescent="0.25">
      <c r="A29" s="8"/>
      <c r="B29" s="48" t="s">
        <v>95</v>
      </c>
      <c r="C29" s="45"/>
      <c r="D29" s="46"/>
      <c r="E29" s="47"/>
      <c r="BN29" s="2">
        <v>25</v>
      </c>
    </row>
    <row r="30" spans="1:66" s="6" customFormat="1" ht="13.5" customHeight="1" x14ac:dyDescent="0.25">
      <c r="A30" s="8"/>
      <c r="B30" s="48" t="s">
        <v>96</v>
      </c>
      <c r="C30" s="45"/>
      <c r="D30" s="46"/>
      <c r="E30" s="47"/>
      <c r="BN30" s="2">
        <v>26</v>
      </c>
    </row>
    <row r="31" spans="1:66" s="6" customFormat="1" ht="13.5" customHeight="1" x14ac:dyDescent="0.25">
      <c r="A31" s="8"/>
      <c r="B31" s="48"/>
      <c r="C31" s="45"/>
      <c r="D31" s="46"/>
      <c r="E31" s="47"/>
      <c r="BN31" s="2"/>
    </row>
    <row r="32" spans="1:66" s="6" customFormat="1" ht="13.5" customHeight="1" x14ac:dyDescent="0.25">
      <c r="A32" s="8"/>
      <c r="B32" s="48" t="s">
        <v>97</v>
      </c>
      <c r="C32" s="45"/>
      <c r="D32" s="46"/>
      <c r="E32" s="47"/>
      <c r="BN32" s="2"/>
    </row>
    <row r="33" spans="1:66" s="6" customFormat="1" ht="13.5" customHeight="1" x14ac:dyDescent="0.25">
      <c r="A33" s="8"/>
      <c r="B33" s="48" t="s">
        <v>98</v>
      </c>
      <c r="C33" s="45"/>
      <c r="D33" s="46"/>
      <c r="E33" s="47"/>
      <c r="BN33" s="2"/>
    </row>
    <row r="34" spans="1:66" s="6" customFormat="1" ht="13.5" customHeight="1" x14ac:dyDescent="0.25">
      <c r="A34" s="8"/>
      <c r="B34" s="48" t="s">
        <v>99</v>
      </c>
      <c r="C34" s="45"/>
      <c r="D34" s="46"/>
      <c r="E34" s="47"/>
      <c r="BN34" s="2"/>
    </row>
    <row r="35" spans="1:66" s="6" customFormat="1" ht="13.5" customHeight="1" x14ac:dyDescent="0.25">
      <c r="A35" s="8"/>
      <c r="B35" s="48"/>
      <c r="C35" s="45"/>
      <c r="D35" s="46"/>
      <c r="E35" s="47"/>
      <c r="BN35" s="2"/>
    </row>
    <row r="36" spans="1:66" s="6" customFormat="1" ht="13.5" customHeight="1" x14ac:dyDescent="0.25">
      <c r="A36" s="8"/>
      <c r="B36" s="66" t="s">
        <v>102</v>
      </c>
      <c r="C36" s="67"/>
      <c r="D36" s="46"/>
      <c r="E36" s="47"/>
      <c r="BN36" s="2"/>
    </row>
    <row r="37" spans="1:66" s="9" customFormat="1" ht="15.75" customHeight="1" x14ac:dyDescent="0.25">
      <c r="A37" s="32"/>
      <c r="B37" s="49"/>
      <c r="C37" s="49"/>
      <c r="D37" s="50"/>
      <c r="E37" s="51"/>
      <c r="BN37" s="2">
        <v>28</v>
      </c>
    </row>
    <row r="38" spans="1:66" ht="15.95" customHeight="1" x14ac:dyDescent="0.25">
      <c r="B38" s="10" t="s">
        <v>72</v>
      </c>
      <c r="C38" s="10" t="s">
        <v>73</v>
      </c>
      <c r="D38" s="11" t="s">
        <v>74</v>
      </c>
      <c r="E38" s="10" t="s">
        <v>75</v>
      </c>
      <c r="BN38" s="2">
        <v>29</v>
      </c>
    </row>
    <row r="39" spans="1:66" ht="15.95" customHeight="1" x14ac:dyDescent="0.25">
      <c r="B39" s="12"/>
      <c r="C39" s="13" t="s">
        <v>17</v>
      </c>
      <c r="D39" s="14"/>
      <c r="E39" s="15"/>
      <c r="BN39" s="2">
        <v>30</v>
      </c>
    </row>
    <row r="40" spans="1:66" ht="15.95" customHeight="1" x14ac:dyDescent="0.25">
      <c r="B40" s="61">
        <v>0</v>
      </c>
      <c r="C40" s="16" t="s">
        <v>0</v>
      </c>
      <c r="D40" s="17">
        <v>30</v>
      </c>
      <c r="E40" s="18" t="str">
        <f>IF(SUM(B40)&gt;0,SUM(B40*'Catering order form'!$D40),"")</f>
        <v/>
      </c>
      <c r="BN40" s="2">
        <v>31</v>
      </c>
    </row>
    <row r="41" spans="1:66" ht="15.95" customHeight="1" x14ac:dyDescent="0.25">
      <c r="B41" s="61">
        <v>0</v>
      </c>
      <c r="C41" s="19" t="s">
        <v>1</v>
      </c>
      <c r="D41" s="20">
        <v>35</v>
      </c>
      <c r="E41" s="21" t="str">
        <f>IF(SUM(B41)&gt;0,SUM(B41*'Catering order form'!$D41),"")</f>
        <v/>
      </c>
      <c r="BN41" s="2">
        <v>32</v>
      </c>
    </row>
    <row r="42" spans="1:66" ht="15.95" customHeight="1" x14ac:dyDescent="0.25">
      <c r="B42" s="61">
        <v>0</v>
      </c>
      <c r="C42" s="19" t="s">
        <v>2</v>
      </c>
      <c r="D42" s="20">
        <v>35</v>
      </c>
      <c r="E42" s="18" t="str">
        <f>IF(SUM(B42)&gt;0,SUM(B42*'Catering order form'!$D42),"")</f>
        <v/>
      </c>
      <c r="BN42" s="2">
        <v>33</v>
      </c>
    </row>
    <row r="43" spans="1:66" ht="15.95" customHeight="1" x14ac:dyDescent="0.25">
      <c r="B43" s="61">
        <v>0</v>
      </c>
      <c r="C43" s="19" t="s">
        <v>3</v>
      </c>
      <c r="D43" s="20">
        <v>35</v>
      </c>
      <c r="E43" s="18" t="str">
        <f>IF(SUM(B43)&gt;0,SUM(B43*'Catering order form'!$D43),"")</f>
        <v/>
      </c>
      <c r="BN43" s="2">
        <v>34</v>
      </c>
    </row>
    <row r="44" spans="1:66" ht="15.95" customHeight="1" x14ac:dyDescent="0.25">
      <c r="B44" s="61">
        <v>0</v>
      </c>
      <c r="C44" s="19" t="s">
        <v>4</v>
      </c>
      <c r="D44" s="20">
        <v>35</v>
      </c>
      <c r="E44" s="21" t="str">
        <f>IF(SUM(B44)&gt;0,SUM(B44*'Catering order form'!$D44),"")</f>
        <v/>
      </c>
      <c r="BN44" s="2">
        <v>35</v>
      </c>
    </row>
    <row r="45" spans="1:66" ht="15.95" customHeight="1" x14ac:dyDescent="0.25">
      <c r="B45" s="61">
        <v>0</v>
      </c>
      <c r="C45" s="19" t="s">
        <v>5</v>
      </c>
      <c r="D45" s="20">
        <v>59</v>
      </c>
      <c r="E45" s="18" t="str">
        <f>IF(SUM(B45)&gt;0,SUM(B45*'Catering order form'!$D45),"")</f>
        <v/>
      </c>
      <c r="BN45" s="2">
        <v>36</v>
      </c>
    </row>
    <row r="46" spans="1:66" ht="15.95" customHeight="1" x14ac:dyDescent="0.25">
      <c r="B46" s="61">
        <v>0</v>
      </c>
      <c r="C46" s="19" t="s">
        <v>6</v>
      </c>
      <c r="D46" s="20" t="s">
        <v>15</v>
      </c>
      <c r="E46" s="18"/>
      <c r="BN46" s="2">
        <v>37</v>
      </c>
    </row>
    <row r="47" spans="1:66" ht="15.75" x14ac:dyDescent="0.25">
      <c r="B47" s="61">
        <v>0</v>
      </c>
      <c r="C47" s="19" t="s">
        <v>7</v>
      </c>
      <c r="D47" s="20" t="s">
        <v>15</v>
      </c>
      <c r="E47" s="21"/>
      <c r="BN47" s="2">
        <v>38</v>
      </c>
    </row>
    <row r="48" spans="1:66" ht="15.75" x14ac:dyDescent="0.25">
      <c r="B48" s="61">
        <v>0</v>
      </c>
      <c r="C48" s="19" t="s">
        <v>8</v>
      </c>
      <c r="D48" s="20">
        <v>36</v>
      </c>
      <c r="E48" s="18" t="str">
        <f>IF(SUM(B48)&gt;0,SUM(B48*'Catering order form'!$D48),"")</f>
        <v/>
      </c>
      <c r="BN48" s="2">
        <v>39</v>
      </c>
    </row>
    <row r="49" spans="2:66" ht="15.95" customHeight="1" x14ac:dyDescent="0.25">
      <c r="B49" s="22"/>
      <c r="C49" s="23" t="s">
        <v>14</v>
      </c>
      <c r="D49" s="24"/>
      <c r="E49" s="15"/>
      <c r="BN49" s="2">
        <v>40</v>
      </c>
    </row>
    <row r="50" spans="2:66" ht="15.95" customHeight="1" x14ac:dyDescent="0.25">
      <c r="B50" s="61">
        <v>0</v>
      </c>
      <c r="C50" s="19" t="s">
        <v>9</v>
      </c>
      <c r="D50" s="20">
        <v>18</v>
      </c>
      <c r="E50" s="21" t="str">
        <f>IF(SUM(B50)&gt;0,SUM(B50*'Catering order form'!$D50),"")</f>
        <v/>
      </c>
      <c r="BN50" s="2">
        <v>41</v>
      </c>
    </row>
    <row r="51" spans="2:66" ht="15.95" customHeight="1" x14ac:dyDescent="0.25">
      <c r="B51" s="61">
        <v>0</v>
      </c>
      <c r="C51" s="19" t="s">
        <v>10</v>
      </c>
      <c r="D51" s="20">
        <v>28</v>
      </c>
      <c r="E51" s="18" t="str">
        <f>IF(SUM(B51)&gt;0,SUM(B51*'Catering order form'!$D51),"")</f>
        <v/>
      </c>
      <c r="BN51" s="2">
        <v>42</v>
      </c>
    </row>
    <row r="52" spans="2:66" ht="15.95" customHeight="1" x14ac:dyDescent="0.25">
      <c r="B52" s="61">
        <v>0</v>
      </c>
      <c r="C52" s="19" t="s">
        <v>11</v>
      </c>
      <c r="D52" s="20">
        <v>22</v>
      </c>
      <c r="E52" s="18" t="str">
        <f>IF(SUM(B52)&gt;0,SUM(B52*'Catering order form'!$D52),"")</f>
        <v/>
      </c>
      <c r="BN52" s="2">
        <v>43</v>
      </c>
    </row>
    <row r="53" spans="2:66" ht="15.95" customHeight="1" x14ac:dyDescent="0.25">
      <c r="B53" s="61">
        <v>0</v>
      </c>
      <c r="C53" s="19" t="s">
        <v>12</v>
      </c>
      <c r="D53" s="20">
        <v>22</v>
      </c>
      <c r="E53" s="21" t="str">
        <f>IF(SUM(B53)&gt;0,SUM(B53*'Catering order form'!$D53),"")</f>
        <v/>
      </c>
      <c r="BN53" s="2">
        <v>44</v>
      </c>
    </row>
    <row r="54" spans="2:66" ht="15.95" customHeight="1" x14ac:dyDescent="0.25">
      <c r="B54" s="61">
        <v>0</v>
      </c>
      <c r="C54" s="19" t="s">
        <v>13</v>
      </c>
      <c r="D54" s="20">
        <v>30</v>
      </c>
      <c r="E54" s="18" t="str">
        <f>IF(SUM(B54)&gt;0,SUM(B54*'Catering order form'!$D54),"")</f>
        <v/>
      </c>
      <c r="BN54" s="2">
        <v>45</v>
      </c>
    </row>
    <row r="55" spans="2:66" ht="15.95" customHeight="1" x14ac:dyDescent="0.25">
      <c r="B55" s="22"/>
      <c r="C55" s="23" t="s">
        <v>18</v>
      </c>
      <c r="D55" s="24"/>
      <c r="E55" s="15"/>
      <c r="BN55" s="2">
        <v>46</v>
      </c>
    </row>
    <row r="56" spans="2:66" ht="15.95" customHeight="1" x14ac:dyDescent="0.25">
      <c r="B56" s="61">
        <v>0</v>
      </c>
      <c r="C56" s="19" t="s">
        <v>19</v>
      </c>
      <c r="D56" s="20">
        <v>38</v>
      </c>
      <c r="E56" s="21" t="str">
        <f>IF(SUM(B56)&gt;0,SUM(B56*'Catering order form'!$D56),"")</f>
        <v/>
      </c>
      <c r="BN56" s="2">
        <v>47</v>
      </c>
    </row>
    <row r="57" spans="2:66" ht="15.75" x14ac:dyDescent="0.25">
      <c r="B57" s="61">
        <v>0</v>
      </c>
      <c r="C57" s="19" t="s">
        <v>20</v>
      </c>
      <c r="D57" s="20">
        <v>40</v>
      </c>
      <c r="E57" s="18" t="str">
        <f>IF(SUM(B57)&gt;0,SUM(B57*'Catering order form'!$D57),"")</f>
        <v/>
      </c>
      <c r="BN57" s="2">
        <v>48</v>
      </c>
    </row>
    <row r="58" spans="2:66" ht="15.75" customHeight="1" x14ac:dyDescent="0.25">
      <c r="B58" s="61">
        <v>0</v>
      </c>
      <c r="C58" s="19" t="s">
        <v>21</v>
      </c>
      <c r="D58" s="20">
        <v>42</v>
      </c>
      <c r="E58" s="18" t="str">
        <f>IF(SUM(B58)&gt;0,SUM(B58*'Catering order form'!$D58),"")</f>
        <v/>
      </c>
      <c r="BN58" s="2">
        <v>49</v>
      </c>
    </row>
    <row r="59" spans="2:66" ht="15.75" x14ac:dyDescent="0.25">
      <c r="B59" s="61">
        <v>0</v>
      </c>
      <c r="C59" s="19" t="s">
        <v>22</v>
      </c>
      <c r="D59" s="20">
        <v>30</v>
      </c>
      <c r="E59" s="18" t="str">
        <f>IF(SUM(B59)&gt;0,SUM(B59*'Catering order form'!$D59),"")</f>
        <v/>
      </c>
      <c r="BN59" s="2">
        <v>50</v>
      </c>
    </row>
    <row r="60" spans="2:66" ht="15.75" customHeight="1" x14ac:dyDescent="0.25">
      <c r="B60" s="61">
        <v>0</v>
      </c>
      <c r="C60" s="19" t="s">
        <v>23</v>
      </c>
      <c r="D60" s="20">
        <v>46</v>
      </c>
      <c r="E60" s="18" t="str">
        <f>IF(SUM(B60)&gt;0,SUM(B60*'Catering order form'!$D60),"")</f>
        <v/>
      </c>
    </row>
    <row r="61" spans="2:66" ht="15.75" customHeight="1" x14ac:dyDescent="0.25">
      <c r="B61" s="22"/>
      <c r="C61" s="23" t="s">
        <v>24</v>
      </c>
      <c r="D61" s="24"/>
      <c r="E61" s="15" t="str">
        <f>IF(SUM(B61)&gt;0,SUM(B61*'Catering order form'!$D62),"")</f>
        <v/>
      </c>
    </row>
    <row r="62" spans="2:66" ht="15.75" customHeight="1" x14ac:dyDescent="0.25">
      <c r="B62" s="61">
        <v>0</v>
      </c>
      <c r="C62" s="19" t="s">
        <v>25</v>
      </c>
      <c r="D62" s="20">
        <v>65</v>
      </c>
      <c r="E62" s="18" t="str">
        <f>IF(SUM(B62)&gt;0,SUM(B62*'Catering order form'!$D62),"")</f>
        <v/>
      </c>
    </row>
    <row r="63" spans="2:66" ht="15.75" customHeight="1" x14ac:dyDescent="0.25">
      <c r="B63" s="61">
        <v>0</v>
      </c>
      <c r="C63" s="19" t="s">
        <v>26</v>
      </c>
      <c r="D63" s="20">
        <v>42</v>
      </c>
      <c r="E63" s="18" t="str">
        <f>IF(SUM(B63)&gt;0,SUM(B63*'Catering order form'!$D63),"")</f>
        <v/>
      </c>
    </row>
    <row r="64" spans="2:66" ht="15.75" customHeight="1" x14ac:dyDescent="0.25">
      <c r="B64" s="61">
        <v>0</v>
      </c>
      <c r="C64" s="19" t="s">
        <v>27</v>
      </c>
      <c r="D64" s="20">
        <v>46</v>
      </c>
      <c r="E64" s="18" t="str">
        <f>IF(SUM(B64)&gt;0,SUM(B64*'Catering order form'!$D64),"")</f>
        <v/>
      </c>
    </row>
    <row r="65" spans="2:5" ht="15.75" customHeight="1" x14ac:dyDescent="0.25">
      <c r="B65" s="61">
        <v>0</v>
      </c>
      <c r="C65" s="19" t="s">
        <v>28</v>
      </c>
      <c r="D65" s="20">
        <v>42</v>
      </c>
      <c r="E65" s="18" t="str">
        <f>IF(SUM(B65)&gt;0,SUM(B65*'Catering order form'!$D65),"")</f>
        <v/>
      </c>
    </row>
    <row r="66" spans="2:5" ht="15.75" x14ac:dyDescent="0.25">
      <c r="B66" s="61">
        <v>0</v>
      </c>
      <c r="C66" s="19" t="s">
        <v>29</v>
      </c>
      <c r="D66" s="20">
        <v>42</v>
      </c>
      <c r="E66" s="18" t="str">
        <f>IF(SUM(B66)&gt;0,SUM(B66*'Catering order form'!$D66),"")</f>
        <v/>
      </c>
    </row>
    <row r="67" spans="2:5" ht="15.75" customHeight="1" x14ac:dyDescent="0.25">
      <c r="B67" s="61">
        <v>0</v>
      </c>
      <c r="C67" s="19" t="s">
        <v>30</v>
      </c>
      <c r="D67" s="20">
        <v>52</v>
      </c>
      <c r="E67" s="18" t="str">
        <f>IF(SUM(B67)&gt;0,SUM(B67*'Catering order form'!$D67),"")</f>
        <v/>
      </c>
    </row>
    <row r="68" spans="2:5" ht="15.75" customHeight="1" x14ac:dyDescent="0.25">
      <c r="B68" s="61">
        <v>0</v>
      </c>
      <c r="C68" s="25" t="s">
        <v>31</v>
      </c>
      <c r="D68" s="20">
        <v>15</v>
      </c>
      <c r="E68" s="18" t="str">
        <f>IF(SUM(B68)&gt;0,SUM(B68*'Catering order form'!$D68),"")</f>
        <v/>
      </c>
    </row>
    <row r="69" spans="2:5" ht="15.75" customHeight="1" x14ac:dyDescent="0.25">
      <c r="B69" s="22"/>
      <c r="C69" s="23" t="s">
        <v>32</v>
      </c>
      <c r="D69" s="24"/>
      <c r="E69" s="15"/>
    </row>
    <row r="70" spans="2:5" ht="15.75" customHeight="1" x14ac:dyDescent="0.25">
      <c r="B70" s="61">
        <v>0</v>
      </c>
      <c r="C70" s="19" t="s">
        <v>33</v>
      </c>
      <c r="D70" s="20">
        <v>8</v>
      </c>
      <c r="E70" s="18" t="str">
        <f>IF(SUM(B70)&gt;0,SUM(B70*'Catering order form'!$D70),"")</f>
        <v/>
      </c>
    </row>
    <row r="71" spans="2:5" ht="15.75" customHeight="1" x14ac:dyDescent="0.25">
      <c r="B71" s="61">
        <v>0</v>
      </c>
      <c r="C71" s="19" t="s">
        <v>34</v>
      </c>
      <c r="D71" s="20">
        <v>10</v>
      </c>
      <c r="E71" s="18" t="str">
        <f>IF(SUM(B71)&gt;0,SUM(B71*'Catering order form'!$D71),"")</f>
        <v/>
      </c>
    </row>
    <row r="72" spans="2:5" ht="15.75" x14ac:dyDescent="0.25">
      <c r="B72" s="61">
        <v>0</v>
      </c>
      <c r="C72" s="26" t="s">
        <v>35</v>
      </c>
      <c r="D72" s="20"/>
      <c r="E72" s="18"/>
    </row>
    <row r="73" spans="2:5" ht="15.75" x14ac:dyDescent="0.25">
      <c r="B73" s="61">
        <v>0</v>
      </c>
      <c r="C73" s="19" t="s">
        <v>67</v>
      </c>
      <c r="D73" s="20">
        <v>37.5</v>
      </c>
      <c r="E73" s="18" t="str">
        <f>IF(SUM(B73)&gt;0,SUM(B73*'Catering order form'!$D73),"")</f>
        <v/>
      </c>
    </row>
    <row r="74" spans="2:5" ht="15.75" customHeight="1" x14ac:dyDescent="0.25">
      <c r="B74" s="61">
        <v>0</v>
      </c>
      <c r="C74" s="19" t="s">
        <v>68</v>
      </c>
      <c r="D74" s="20">
        <v>46</v>
      </c>
      <c r="E74" s="18" t="str">
        <f>IF(SUM(B74)&gt;0,SUM(B74*'Catering order form'!$D74),"")</f>
        <v/>
      </c>
    </row>
    <row r="75" spans="2:5" ht="15.75" customHeight="1" x14ac:dyDescent="0.25">
      <c r="B75" s="61">
        <v>0</v>
      </c>
      <c r="C75" s="19" t="s">
        <v>36</v>
      </c>
      <c r="D75" s="20">
        <v>18</v>
      </c>
      <c r="E75" s="18" t="str">
        <f>IF(SUM(B75)&gt;0,SUM(B75*'Catering order form'!$D75),"")</f>
        <v/>
      </c>
    </row>
    <row r="76" spans="2:5" ht="15.75" customHeight="1" x14ac:dyDescent="0.25">
      <c r="B76" s="61">
        <v>0</v>
      </c>
      <c r="C76" s="26" t="s">
        <v>37</v>
      </c>
      <c r="D76" s="20">
        <v>24</v>
      </c>
      <c r="E76" s="18" t="str">
        <f>IF(SUM(B76)&gt;0,SUM(B76*'Catering order form'!$D76),"")</f>
        <v/>
      </c>
    </row>
    <row r="77" spans="2:5" ht="15.75" customHeight="1" x14ac:dyDescent="0.25">
      <c r="B77" s="61">
        <v>0</v>
      </c>
      <c r="C77" s="19" t="s">
        <v>69</v>
      </c>
      <c r="D77" s="20">
        <v>40</v>
      </c>
      <c r="E77" s="18" t="str">
        <f>IF(SUM(B77)&gt;0,SUM(B77*'Catering order form'!$D77),"")</f>
        <v/>
      </c>
    </row>
    <row r="78" spans="2:5" ht="15.75" customHeight="1" x14ac:dyDescent="0.25">
      <c r="B78" s="22"/>
      <c r="C78" s="23" t="s">
        <v>38</v>
      </c>
      <c r="D78" s="24"/>
      <c r="E78" s="15"/>
    </row>
    <row r="79" spans="2:5" ht="15.75" customHeight="1" x14ac:dyDescent="0.25">
      <c r="B79" s="61">
        <v>0</v>
      </c>
      <c r="C79" s="19" t="s">
        <v>39</v>
      </c>
      <c r="D79" s="20">
        <v>5</v>
      </c>
      <c r="E79" s="18" t="str">
        <f>IF(SUM(B79)&gt;0,SUM(B79*'Catering order form'!$D79),"")</f>
        <v/>
      </c>
    </row>
    <row r="80" spans="2:5" ht="15.75" customHeight="1" x14ac:dyDescent="0.25">
      <c r="B80" s="61">
        <v>0</v>
      </c>
      <c r="C80" s="19" t="s">
        <v>40</v>
      </c>
      <c r="D80" s="20">
        <v>8.5</v>
      </c>
      <c r="E80" s="18" t="str">
        <f>IF(SUM(B80)&gt;0,SUM(B80*'Catering order form'!$D80),"")</f>
        <v/>
      </c>
    </row>
    <row r="81" spans="2:5" ht="15.75" customHeight="1" x14ac:dyDescent="0.25">
      <c r="B81" s="61">
        <v>0</v>
      </c>
      <c r="C81" s="19" t="s">
        <v>41</v>
      </c>
      <c r="D81" s="20">
        <v>5</v>
      </c>
      <c r="E81" s="18" t="str">
        <f>IF(SUM(B81)&gt;0,SUM(B81*'Catering order form'!$D81),"")</f>
        <v/>
      </c>
    </row>
    <row r="82" spans="2:5" ht="15.75" customHeight="1" x14ac:dyDescent="0.25">
      <c r="B82" s="61">
        <v>0</v>
      </c>
      <c r="C82" s="19" t="s">
        <v>42</v>
      </c>
      <c r="D82" s="20">
        <v>5</v>
      </c>
      <c r="E82" s="18" t="str">
        <f>IF(SUM(B82)&gt;0,SUM(B82*'Catering order form'!$D82),"")</f>
        <v/>
      </c>
    </row>
    <row r="83" spans="2:5" ht="15.75" customHeight="1" x14ac:dyDescent="0.25">
      <c r="B83" s="61">
        <v>0</v>
      </c>
      <c r="C83" s="19" t="s">
        <v>43</v>
      </c>
      <c r="D83" s="20">
        <v>18</v>
      </c>
      <c r="E83" s="18" t="str">
        <f>IF(SUM(B83)&gt;0,SUM(B83*'Catering order form'!$D83),"")</f>
        <v/>
      </c>
    </row>
    <row r="84" spans="2:5" ht="15.75" customHeight="1" x14ac:dyDescent="0.25">
      <c r="B84" s="61">
        <v>0</v>
      </c>
      <c r="C84" s="19" t="s">
        <v>44</v>
      </c>
      <c r="D84" s="20">
        <v>23</v>
      </c>
      <c r="E84" s="18" t="str">
        <f>IF(SUM(B84)&gt;0,SUM(B84*'Catering order form'!$D84),"")</f>
        <v/>
      </c>
    </row>
    <row r="85" spans="2:5" ht="15.75" customHeight="1" x14ac:dyDescent="0.25">
      <c r="B85" s="22"/>
      <c r="C85" s="23" t="s">
        <v>86</v>
      </c>
      <c r="D85" s="24"/>
      <c r="E85" s="15"/>
    </row>
    <row r="86" spans="2:5" ht="15.75" customHeight="1" x14ac:dyDescent="0.25">
      <c r="B86" s="61">
        <v>0</v>
      </c>
      <c r="C86" s="19" t="s">
        <v>45</v>
      </c>
      <c r="D86" s="20">
        <v>6</v>
      </c>
      <c r="E86" s="18" t="str">
        <f>IF(SUM(B86)&gt;0,SUM(B86*'Catering order form'!$D86),"")</f>
        <v/>
      </c>
    </row>
    <row r="87" spans="2:5" ht="15.75" customHeight="1" x14ac:dyDescent="0.25">
      <c r="B87" s="61">
        <v>0</v>
      </c>
      <c r="C87" s="19" t="s">
        <v>46</v>
      </c>
      <c r="D87" s="20">
        <v>6</v>
      </c>
      <c r="E87" s="18" t="str">
        <f>IF(SUM(B87)&gt;0,SUM(B87*'Catering order form'!$D87),"")</f>
        <v/>
      </c>
    </row>
    <row r="88" spans="2:5" ht="15.75" customHeight="1" x14ac:dyDescent="0.25">
      <c r="B88" s="61">
        <v>0</v>
      </c>
      <c r="C88" s="19" t="s">
        <v>47</v>
      </c>
      <c r="D88" s="20">
        <v>6</v>
      </c>
      <c r="E88" s="18" t="str">
        <f>IF(SUM(B88)&gt;0,SUM(B88*'Catering order form'!$D88),"")</f>
        <v/>
      </c>
    </row>
    <row r="89" spans="2:5" ht="15.75" customHeight="1" x14ac:dyDescent="0.25">
      <c r="B89" s="61">
        <v>0</v>
      </c>
      <c r="C89" s="19" t="s">
        <v>48</v>
      </c>
      <c r="D89" s="20">
        <v>16</v>
      </c>
      <c r="E89" s="18" t="str">
        <f>IF(SUM(B89)&gt;0,SUM(B89*'Catering order form'!$D89),"")</f>
        <v/>
      </c>
    </row>
    <row r="90" spans="2:5" ht="15.75" customHeight="1" x14ac:dyDescent="0.25">
      <c r="B90" s="61">
        <v>0</v>
      </c>
      <c r="C90" s="19" t="s">
        <v>49</v>
      </c>
      <c r="D90" s="20">
        <v>10</v>
      </c>
      <c r="E90" s="18" t="str">
        <f>IF(SUM(B90)&gt;0,SUM(B90*'Catering order form'!$D90),"")</f>
        <v/>
      </c>
    </row>
    <row r="91" spans="2:5" ht="15.75" customHeight="1" x14ac:dyDescent="0.25">
      <c r="B91" s="61">
        <v>0</v>
      </c>
      <c r="C91" s="19" t="s">
        <v>50</v>
      </c>
      <c r="D91" s="20">
        <v>12</v>
      </c>
      <c r="E91" s="18" t="str">
        <f>IF(SUM(B91)&gt;0,SUM(B91*'Catering order form'!$D91),"")</f>
        <v/>
      </c>
    </row>
    <row r="92" spans="2:5" ht="15.75" customHeight="1" x14ac:dyDescent="0.25">
      <c r="B92" s="61">
        <v>0</v>
      </c>
      <c r="C92" s="19" t="s">
        <v>51</v>
      </c>
      <c r="D92" s="20">
        <v>5</v>
      </c>
      <c r="E92" s="18" t="str">
        <f>IF(SUM(B92)&gt;0,SUM(B92*'Catering order form'!$D92),"")</f>
        <v/>
      </c>
    </row>
    <row r="93" spans="2:5" ht="15.75" customHeight="1" x14ac:dyDescent="0.25">
      <c r="B93" s="61">
        <v>0</v>
      </c>
      <c r="C93" s="19" t="s">
        <v>52</v>
      </c>
      <c r="D93" s="20">
        <v>7</v>
      </c>
      <c r="E93" s="18" t="str">
        <f>IF(SUM(B93)&gt;0,SUM(B93*'Catering order form'!$D93),"")</f>
        <v/>
      </c>
    </row>
    <row r="94" spans="2:5" ht="15.75" customHeight="1" x14ac:dyDescent="0.25">
      <c r="B94" s="61">
        <v>0</v>
      </c>
      <c r="C94" s="19" t="s">
        <v>53</v>
      </c>
      <c r="D94" s="20">
        <v>5</v>
      </c>
      <c r="E94" s="18" t="str">
        <f>IF(SUM(B94)&gt;0,SUM(B94*'Catering order form'!$D94),"")</f>
        <v/>
      </c>
    </row>
    <row r="95" spans="2:5" ht="15.75" customHeight="1" x14ac:dyDescent="0.25">
      <c r="B95" s="22"/>
      <c r="C95" s="23" t="s">
        <v>85</v>
      </c>
      <c r="D95" s="24"/>
      <c r="E95" s="15"/>
    </row>
    <row r="96" spans="2:5" ht="15.75" x14ac:dyDescent="0.25">
      <c r="B96" s="61">
        <v>0</v>
      </c>
      <c r="C96" s="19" t="s">
        <v>54</v>
      </c>
      <c r="D96" s="20">
        <v>9</v>
      </c>
      <c r="E96" s="18" t="str">
        <f>IF(SUM(B96)&gt;0,SUM(B96*'Catering order form'!$D96),"")</f>
        <v/>
      </c>
    </row>
    <row r="97" spans="2:5" ht="15.75" customHeight="1" x14ac:dyDescent="0.25">
      <c r="B97" s="61">
        <v>0</v>
      </c>
      <c r="C97" s="19" t="s">
        <v>55</v>
      </c>
      <c r="D97" s="20">
        <v>140</v>
      </c>
      <c r="E97" s="18" t="str">
        <f>IF(SUM(B97)&gt;0,SUM(B97*'Catering order form'!$D97),"")</f>
        <v/>
      </c>
    </row>
    <row r="98" spans="2:5" ht="15.75" customHeight="1" x14ac:dyDescent="0.25">
      <c r="B98" s="61">
        <v>0</v>
      </c>
      <c r="C98" s="19" t="s">
        <v>56</v>
      </c>
      <c r="D98" s="20">
        <v>140</v>
      </c>
      <c r="E98" s="18" t="str">
        <f>IF(SUM(B98)&gt;0,SUM(B98*'Catering order form'!$D98),"")</f>
        <v/>
      </c>
    </row>
    <row r="99" spans="2:5" ht="15.75" customHeight="1" x14ac:dyDescent="0.25">
      <c r="B99" s="61">
        <v>0</v>
      </c>
      <c r="C99" s="19" t="s">
        <v>57</v>
      </c>
      <c r="D99" s="20">
        <v>120</v>
      </c>
      <c r="E99" s="18" t="str">
        <f>IF(SUM(B99)&gt;0,SUM(B99*'Catering order form'!$D99),"")</f>
        <v/>
      </c>
    </row>
    <row r="100" spans="2:5" ht="15.75" customHeight="1" x14ac:dyDescent="0.25">
      <c r="B100" s="61">
        <v>0</v>
      </c>
      <c r="C100" s="19" t="s">
        <v>58</v>
      </c>
      <c r="D100" s="20">
        <v>79</v>
      </c>
      <c r="E100" s="18" t="str">
        <f>IF(SUM(B100)&gt;0,SUM(B100*'Catering order form'!$D100),"")</f>
        <v/>
      </c>
    </row>
    <row r="101" spans="2:5" ht="15.75" customHeight="1" x14ac:dyDescent="0.25">
      <c r="B101" s="61">
        <v>0</v>
      </c>
      <c r="C101" s="19" t="s">
        <v>59</v>
      </c>
      <c r="D101" s="20" t="s">
        <v>15</v>
      </c>
      <c r="E101" s="18"/>
    </row>
    <row r="102" spans="2:5" ht="15.75" customHeight="1" x14ac:dyDescent="0.25">
      <c r="B102" s="22"/>
      <c r="C102" s="23" t="s">
        <v>60</v>
      </c>
      <c r="D102" s="24"/>
      <c r="E102" s="15"/>
    </row>
    <row r="103" spans="2:5" ht="15.75" customHeight="1" x14ac:dyDescent="0.25">
      <c r="B103" s="61">
        <v>0</v>
      </c>
      <c r="C103" s="19" t="s">
        <v>61</v>
      </c>
      <c r="D103" s="20">
        <v>50</v>
      </c>
      <c r="E103" s="18" t="str">
        <f>IF(SUM(B103)&gt;0,SUM(B103*'Catering order form'!$D103),"")</f>
        <v/>
      </c>
    </row>
    <row r="104" spans="2:5" ht="15.75" customHeight="1" x14ac:dyDescent="0.25">
      <c r="B104" s="61">
        <v>0</v>
      </c>
      <c r="C104" s="19" t="s">
        <v>62</v>
      </c>
      <c r="D104" s="20">
        <v>30</v>
      </c>
      <c r="E104" s="18" t="str">
        <f>IF(SUM(B104)&gt;0,SUM(B104*'Catering order form'!$D104),"")</f>
        <v/>
      </c>
    </row>
    <row r="105" spans="2:5" ht="15.75" customHeight="1" x14ac:dyDescent="0.25">
      <c r="B105" s="61">
        <v>0</v>
      </c>
      <c r="C105" s="19" t="s">
        <v>63</v>
      </c>
      <c r="D105" s="20">
        <v>10</v>
      </c>
      <c r="E105" s="18" t="str">
        <f>IF(SUM(B105)&gt;0,SUM(B105*'Catering order form'!$D105),"")</f>
        <v/>
      </c>
    </row>
    <row r="106" spans="2:5" ht="15.75" customHeight="1" x14ac:dyDescent="0.25">
      <c r="B106" s="61">
        <v>0</v>
      </c>
      <c r="C106" s="19" t="s">
        <v>64</v>
      </c>
      <c r="D106" s="20" t="s">
        <v>15</v>
      </c>
      <c r="E106" s="18"/>
    </row>
    <row r="107" spans="2:5" ht="15.75" customHeight="1" x14ac:dyDescent="0.25">
      <c r="B107" s="61">
        <v>0</v>
      </c>
      <c r="C107" s="19" t="s">
        <v>65</v>
      </c>
      <c r="D107" s="20" t="s">
        <v>15</v>
      </c>
      <c r="E107" s="18"/>
    </row>
    <row r="108" spans="2:5" ht="15.95" customHeight="1" x14ac:dyDescent="0.25">
      <c r="B108" s="61">
        <v>0</v>
      </c>
      <c r="C108" s="19" t="s">
        <v>66</v>
      </c>
      <c r="D108" s="27" t="s">
        <v>15</v>
      </c>
      <c r="E108" s="55"/>
    </row>
    <row r="109" spans="2:5" ht="15.75" customHeight="1" x14ac:dyDescent="0.25">
      <c r="B109" s="62" t="b">
        <v>0</v>
      </c>
      <c r="C109" s="56" t="s">
        <v>100</v>
      </c>
      <c r="D109" s="57"/>
      <c r="E109" s="58" t="str">
        <f>IF(SUM(B109)&gt;0,SUM(B109*'Catering order form'!$D109),"")</f>
        <v/>
      </c>
    </row>
    <row r="110" spans="2:5" ht="15.75" customHeight="1" x14ac:dyDescent="0.25">
      <c r="B110" s="54"/>
      <c r="C110" s="60"/>
      <c r="D110" s="60"/>
      <c r="E110" s="60"/>
    </row>
    <row r="111" spans="2:5" ht="15.75" customHeight="1" x14ac:dyDescent="0.25">
      <c r="B111" s="54"/>
      <c r="C111" s="59"/>
      <c r="D111" s="58"/>
      <c r="E111" s="58"/>
    </row>
    <row r="112" spans="2:5" ht="15.95" customHeight="1" x14ac:dyDescent="0.25">
      <c r="B112" s="28"/>
      <c r="C112" s="28"/>
      <c r="D112" s="29" t="s">
        <v>101</v>
      </c>
      <c r="E112" s="30" t="str">
        <f>IF(SUM(E39:E109)&gt;0,SUM(E39:E109),"")</f>
        <v/>
      </c>
    </row>
    <row r="113" spans="2:5" ht="27.75" customHeight="1" x14ac:dyDescent="0.25">
      <c r="B113" s="28"/>
      <c r="C113" s="68"/>
      <c r="E113" s="69" t="s">
        <v>103</v>
      </c>
    </row>
  </sheetData>
  <sheetProtection selectLockedCells="1"/>
  <protectedRanges>
    <protectedRange sqref="C110:E110" name="Bereich13"/>
    <protectedRange sqref="A109:XFD111" name="Bereich11"/>
    <protectedRange sqref="B103:B109" name="Bereich10"/>
    <protectedRange sqref="B96:B101" name="Bereich9"/>
    <protectedRange sqref="B86:B94" name="Bereich8"/>
    <protectedRange sqref="B79:B84" name="Bereich7"/>
    <protectedRange sqref="B70:B77" name="Bereich6"/>
    <protectedRange sqref="B62:B68" name="Bereich5"/>
    <protectedRange sqref="B56:B60" name="Bereich4"/>
    <protectedRange sqref="B50:B54" name="Bereich3"/>
    <protectedRange sqref="B40:B48" name="Bereich2"/>
    <protectedRange algorithmName="SHA-512" hashValue="y8u2WMmdZREK27TCRTTN7xFTW0juvZmuphplDxCzNUy7HnN/dKL9cCghDE+NkCBR0whTWilNAvTjCDt4kLs5cA==" saltValue="iGdA+WlhLKcjf8SmmTLoUg==" spinCount="100000" sqref="A7:XFD11" name="Bereich1"/>
    <protectedRange sqref="A1:XFD1" name="Bereich12"/>
  </protectedRanges>
  <mergeCells count="3">
    <mergeCell ref="B1:C1"/>
    <mergeCell ref="D1:E1"/>
    <mergeCell ref="B4:D4"/>
  </mergeCells>
  <phoneticPr fontId="2" type="noConversion"/>
  <dataValidations count="10">
    <dataValidation allowBlank="1" showInputMessage="1" showErrorMessage="1" prompt="Erstellen Sie in diesem Arbeitsblatt eine Dienstrechnung. Geben Sie das Unternehmenslogo in der Zelle rechts und den Arbeitsblatttitel in Zelle D1 ein. Anweisungen für dieses Arbeitsblatt stehen in Zellen in dieser Spalte. Die nächste Anweisung ist in A3." sqref="A1" xr:uid="{E001D75C-B0A4-42D9-8A29-1427D7945EC9}"/>
    <dataValidation allowBlank="1" showInputMessage="1" showErrorMessage="1" prompt="Geben Sie Informationen in die Rechnungstabelle ein, beginnend in der Zelle rechts. Zwischen- und Gesamtsummen werden automatisch berechnet. Die nächste Anweisung befindet sich in Zelle A42." sqref="A38" xr:uid="{84FC546B-545A-4743-A6FD-C9EACA20D273}"/>
    <dataValidation allowBlank="1" showInputMessage="1" showErrorMessage="1" prompt="Geben Sie den Firmennamen in der Zelle rechts ein." sqref="A4" xr:uid="{ABA111AC-5757-43C6-BD0A-61AEBE8A25C4}"/>
    <dataValidation allowBlank="1" showInputMessage="1" showErrorMessage="1" prompt="Fügen Sie das Firmenslogan in der Zelle rechts ein." sqref="A5:A6" xr:uid="{4B0E6970-47B0-4924-8AA8-3F9F12F702B9}"/>
    <dataValidation allowBlank="1" showInputMessage="1" showErrorMessage="1" prompt="Geben Sie die Postanschrift der Firma in der Zelle rechts und die Rechnungsnummer in Zelle E5 ein." sqref="A7:A8" xr:uid="{13A634DF-6A7F-4C6F-A6E4-557675476436}"/>
    <dataValidation allowBlank="1" showInputMessage="1" showErrorMessage="1" prompt="Geben Sie die Telefon-und Faxnummern in der Zelle rechts und &quot;ID&quot; in Zelle E7 ein." sqref="A9" xr:uid="{E7C05A76-E3EB-487F-AFB1-5300295514E2}"/>
    <dataValidation allowBlank="1" showInputMessage="1" showErrorMessage="1" prompt="Die Bezeichnung &quot;An&quot; befindet sich in der Zelle rechts. Geben Sie die Rechnungsdetails wie Name, Firmenname, Adresse und Telefonnummer in den Zellen C9 bis C13 ein. Die nächste Anweisung befindet sich in der Zelle A14." sqref="A10:A11" xr:uid="{BEB47E23-DC6A-49FB-927B-B9D0CD5D85F9}"/>
    <dataValidation type="list" allowBlank="1" showInputMessage="1" showErrorMessage="1" sqref="B40:B48 B103:B108 B96:B101 B86:B94 B79:B84 B70:B77 B62:B68 B56:B60 B50:B54" xr:uid="{E4BBF7BA-FD2C-488C-983A-C20F17B17265}">
      <formula1>$BN$3:$BN$59</formula1>
    </dataValidation>
    <dataValidation type="list" allowBlank="1" showInputMessage="1" showErrorMessage="1" sqref="G78" xr:uid="{215E6CB0-D0E2-4157-84B7-D47D20AFB649}">
      <formula1>$G$22:$G$77</formula1>
    </dataValidation>
    <dataValidation type="list" allowBlank="1" showInputMessage="1" showErrorMessage="1" sqref="G21 BN3" xr:uid="{C58C7231-46C3-4B6D-AE76-83FCABE9C792}">
      <formula1>$G$21:$G$77</formula1>
    </dataValidation>
  </dataValidations>
  <printOptions horizontalCentered="1"/>
  <pageMargins left="0.75" right="0.75" top="0.5" bottom="0.5" header="0.5" footer="0.5"/>
  <pageSetup paperSize="9" scale="89" orientation="portrait" r:id="rId1"/>
  <headerFooter alignWithMargins="0"/>
  <ignoredErrors>
    <ignoredError sqref="E109" emptyCellReference="1"/>
    <ignoredError sqref="E100 E103:E105 E40:E45 E48 E50:E54 E56:E60 E62:E68 E70:E71 E73:E77 E79:E84 E86:E94 E96:E99" calculatedColumn="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d Y J X X C a m G + q l A A A A 9 g A A A B I A H A B D b 2 5 m a W c v U G F j a 2 F n Z S 5 4 b W w g o h g A K K A U A A A A A A A A A A A A A A A A A A A A A A A A A A A A h Y 8 x D o I w G I W v Q r r T l q r R k J 8 y s D h I Y m J i X J t S o R G K o c V y N w e P 5 B X E K O r m + L 7 3 D e / d r z d I h 6 Y O L q q z u j U J i j B F g T K y L b Q p E 9 S 7 Y 7 h C K Y e t k C d R q m C U j Y 0 H W y S o c u 4 c E + K 9 x 3 6 G 2 6 4 k j N K I H P L N T l a q E e g j 6 / 9 y q I 1 1 w k i F O O x f Y z j D 0 Y L i O V t i C m S C k G v z F d i 4 9 9 n + Q M j 6 2 v W d 4 o U K s z W Q K Q J 5 f + A P U E s D B B Q A A g A I A H W C V 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1 g l d c K I p H u A 4 A A A A R A A A A E w A c A E Z v c m 1 1 b G F z L 1 N l Y 3 R p b 2 4 x L m 0 g o h g A K K A U A A A A A A A A A A A A A A A A A A A A A A A A A A A A K 0 5 N L s n M z 1 M I h t C G 1 g B Q S w E C L Q A U A A I A C A B 1 g l d c J q Y b 6 q U A A A D 2 A A A A E g A A A A A A A A A A A A A A A A A A A A A A Q 2 9 u Z m l n L 1 B h Y 2 t h Z 2 U u e G 1 s U E s B A i 0 A F A A C A A g A d Y J X X A / K 6 a u k A A A A 6 Q A A A B M A A A A A A A A A A A A A A A A A 8 Q A A A F t D b 2 5 0 Z W 5 0 X 1 R 5 c G V z X S 5 4 b W x Q S w E C L Q A U A A I A C A B 1 g l d 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B 2 + Z g A 3 R W k i B G E s k J 8 9 A Y g A A A A A C A A A A A A A Q Z g A A A A E A A C A A A A C z S G t X b I s O d Y Z h K S c o z m w P 8 y 5 8 5 + w j s W o 8 s d B u y W f A 7 Q A A A A A O g A A A A A I A A C A A A A C o V s a Z U F u 6 b y M 7 4 k b k T 5 k D u g f M c g w T + o b D 0 C F U b J A z n V A A A A C p a c b E 6 K 9 N G + I X 7 E C h x R Q S / a U y a 2 0 E 2 x y 3 9 j a Q x i 7 H d p d e R A 1 x / + 2 g n 8 j h 7 q l I r 9 G a J + l y 2 z 4 q w W w 7 g j A M J z E B i T O 7 M k m n R O H 2 Y e U i t n h D 0 0 A A A A C F d T B f 4 u U O m H t T u u v 0 r g O k Y A c t P P o t V 5 w 2 k J K O m G / x b y h i R w Z i F e / 5 C W / U 7 E d 7 O F c m d / Q R K Z 3 T x I x S P y 6 n 1 L O p < / D a t a M a s h u p > 
</file>

<file path=customXml/item2.xml><?xml version="1.0" encoding="utf-8"?>
<ct:contentTypeSchema xmlns:ct="http://schemas.microsoft.com/office/2006/metadata/contentType" xmlns:ma="http://schemas.microsoft.com/office/2006/metadata/properties/metaAttributes" ct:_="" ma:_="" ma:contentTypeName="Dokument" ma:contentTypeID="0x010100204920EEF8995C49B9AE53E42BCB8A54" ma:contentTypeVersion="17" ma:contentTypeDescription="Ein neues Dokument erstellen." ma:contentTypeScope="" ma:versionID="ee764834cd70dc62b1f91b08b5b97513">
  <xsd:schema xmlns:xsd="http://www.w3.org/2001/XMLSchema" xmlns:xs="http://www.w3.org/2001/XMLSchema" xmlns:p="http://schemas.microsoft.com/office/2006/metadata/properties" xmlns:ns2="4647735f-7e37-44de-b2a9-1589dbd511b9" xmlns:ns3="259ea13f-a005-4d97-824e-c095ef709c7c" targetNamespace="http://schemas.microsoft.com/office/2006/metadata/properties" ma:root="true" ma:fieldsID="c83036dfac64e0bacd513806b0b46e15" ns2:_="" ns3:_="">
    <xsd:import namespace="4647735f-7e37-44de-b2a9-1589dbd511b9"/>
    <xsd:import namespace="259ea13f-a005-4d97-824e-c095ef709c7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47735f-7e37-44de-b2a9-1589dbd511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fa4cc2e0-569e-45b1-926e-80b8d90dba92"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9ea13f-a005-4d97-824e-c095ef709c7c"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3bdcbf5-45b7-4474-8741-61fc501675bb}" ma:internalName="TaxCatchAll" ma:showField="CatchAllData" ma:web="259ea13f-a005-4d97-824e-c095ef709c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59ea13f-a005-4d97-824e-c095ef709c7c" xsi:nil="true"/>
    <MediaServiceKeyPoints xmlns="4647735f-7e37-44de-b2a9-1589dbd511b9" xsi:nil="true"/>
    <lcf76f155ced4ddcb4097134ff3c332f xmlns="4647735f-7e37-44de-b2a9-1589dbd511b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EA4D37-45C8-4C46-9C56-94E522727AC3}">
  <ds:schemaRefs>
    <ds:schemaRef ds:uri="http://schemas.microsoft.com/DataMashup"/>
  </ds:schemaRefs>
</ds:datastoreItem>
</file>

<file path=customXml/itemProps2.xml><?xml version="1.0" encoding="utf-8"?>
<ds:datastoreItem xmlns:ds="http://schemas.openxmlformats.org/officeDocument/2006/customXml" ds:itemID="{1CC72E51-1C1B-419B-9884-EB882E37D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47735f-7e37-44de-b2a9-1589dbd511b9"/>
    <ds:schemaRef ds:uri="259ea13f-a005-4d97-824e-c095ef709c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74F5B2-F96A-4453-ACE3-9DEB3715BE74}">
  <ds:schemaRefs>
    <ds:schemaRef ds:uri="http://purl.org/dc/elements/1.1/"/>
    <ds:schemaRef ds:uri="http://purl.org/dc/terms/"/>
    <ds:schemaRef ds:uri="259ea13f-a005-4d97-824e-c095ef709c7c"/>
    <ds:schemaRef ds:uri="http://schemas.openxmlformats.org/package/2006/metadata/core-properties"/>
    <ds:schemaRef ds:uri="4647735f-7e37-44de-b2a9-1589dbd511b9"/>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9B0F7090-9C44-4CAF-A0A2-3BAE803988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TM16410227</Template>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Catering order form</vt:lpstr>
      <vt:lpstr>'Catering order form'!Druckbereich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2022-02-14T06:56:54Z</dcterms:created>
  <dcterms:modified xsi:type="dcterms:W3CDTF">2026-03-10T10:41:05Z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0x010100204920EEF8995C49B9AE53E42BCB8A54</vt:lpwstr>
  </property>
  <property fmtid="{D5CDD505-2E9C-101B-9397-08002B2CF9AE}" pid="3" name="MediaServiceImageTags">
    <vt:lpwstr/>
  </property>
</Properties>
</file>